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yu05\Desktop\"/>
    </mc:Choice>
  </mc:AlternateContent>
  <xr:revisionPtr revIDLastSave="0" documentId="8_{E6FC4611-5885-484F-A65D-8FC8884838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B90" i="1"/>
  <c r="A90" i="1"/>
  <c r="A12" i="1"/>
  <c r="B12" i="1"/>
  <c r="F21" i="1"/>
  <c r="G21" i="1"/>
  <c r="H21" i="1"/>
  <c r="I21" i="1"/>
  <c r="J21" i="1"/>
  <c r="A22" i="1"/>
  <c r="B22" i="1"/>
  <c r="F28" i="1"/>
  <c r="G28" i="1"/>
  <c r="H28" i="1"/>
  <c r="I28" i="1"/>
  <c r="J28" i="1"/>
  <c r="A29" i="1"/>
  <c r="B29" i="1"/>
  <c r="F38" i="1"/>
  <c r="G38" i="1"/>
  <c r="H38" i="1"/>
  <c r="I38" i="1"/>
  <c r="J38" i="1"/>
  <c r="A39" i="1"/>
  <c r="B39" i="1"/>
  <c r="F45" i="1"/>
  <c r="G45" i="1"/>
  <c r="H45" i="1"/>
  <c r="I45" i="1"/>
  <c r="J45" i="1"/>
  <c r="A46" i="1"/>
  <c r="B46" i="1"/>
  <c r="F55" i="1"/>
  <c r="G55" i="1"/>
  <c r="H55" i="1"/>
  <c r="I55" i="1"/>
  <c r="J55" i="1"/>
  <c r="A56" i="1"/>
  <c r="B56" i="1"/>
  <c r="F62" i="1"/>
  <c r="G62" i="1"/>
  <c r="H62" i="1"/>
  <c r="I62" i="1"/>
  <c r="J62" i="1"/>
  <c r="A63" i="1"/>
  <c r="B63" i="1"/>
  <c r="F72" i="1"/>
  <c r="G72" i="1"/>
  <c r="H72" i="1"/>
  <c r="I72" i="1"/>
  <c r="J72" i="1"/>
  <c r="A73" i="1"/>
  <c r="B73" i="1"/>
  <c r="F79" i="1"/>
  <c r="G79" i="1"/>
  <c r="H79" i="1"/>
  <c r="I79" i="1"/>
  <c r="J79" i="1"/>
  <c r="F89" i="1"/>
  <c r="G89" i="1"/>
  <c r="H89" i="1"/>
  <c r="I89" i="1"/>
  <c r="J89" i="1"/>
  <c r="F97" i="1"/>
  <c r="G97" i="1"/>
  <c r="H97" i="1"/>
  <c r="I97" i="1"/>
  <c r="J97" i="1"/>
  <c r="A98" i="1"/>
  <c r="B98" i="1"/>
  <c r="F107" i="1"/>
  <c r="G107" i="1"/>
  <c r="H107" i="1"/>
  <c r="I107" i="1"/>
  <c r="J107" i="1"/>
  <c r="A108" i="1"/>
  <c r="B108" i="1"/>
  <c r="F114" i="1"/>
  <c r="G114" i="1"/>
  <c r="H114" i="1"/>
  <c r="I114" i="1"/>
  <c r="J114" i="1"/>
  <c r="A115" i="1"/>
  <c r="B115" i="1"/>
  <c r="F124" i="1"/>
  <c r="G124" i="1"/>
  <c r="H124" i="1"/>
  <c r="I124" i="1"/>
  <c r="J124" i="1"/>
  <c r="A125" i="1"/>
  <c r="B125" i="1"/>
  <c r="F132" i="1"/>
  <c r="G132" i="1"/>
  <c r="H132" i="1"/>
  <c r="I132" i="1"/>
  <c r="J132" i="1"/>
  <c r="A133" i="1"/>
  <c r="B133" i="1"/>
  <c r="F142" i="1"/>
  <c r="G142" i="1"/>
  <c r="H142" i="1"/>
  <c r="I142" i="1"/>
  <c r="J142" i="1"/>
  <c r="A143" i="1"/>
  <c r="B143" i="1"/>
  <c r="F149" i="1"/>
  <c r="G149" i="1"/>
  <c r="H149" i="1"/>
  <c r="I149" i="1"/>
  <c r="J149" i="1"/>
  <c r="A150" i="1"/>
  <c r="B150" i="1"/>
  <c r="F159" i="1"/>
  <c r="G159" i="1"/>
  <c r="H159" i="1"/>
  <c r="I159" i="1"/>
  <c r="J159" i="1"/>
  <c r="A160" i="1"/>
  <c r="B160" i="1"/>
  <c r="F166" i="1"/>
  <c r="G166" i="1"/>
  <c r="H166" i="1"/>
  <c r="I166" i="1"/>
  <c r="J166" i="1"/>
  <c r="A167" i="1"/>
  <c r="B167" i="1"/>
  <c r="F176" i="1"/>
  <c r="G176" i="1"/>
  <c r="H176" i="1"/>
  <c r="I176" i="1"/>
  <c r="J176" i="1"/>
  <c r="A177" i="1"/>
  <c r="B177" i="1"/>
  <c r="G22" i="1" l="1"/>
  <c r="G177" i="1"/>
  <c r="I177" i="1"/>
  <c r="J177" i="1"/>
  <c r="H177" i="1"/>
  <c r="H108" i="1"/>
  <c r="J143" i="1"/>
  <c r="G125" i="1"/>
  <c r="J73" i="1"/>
  <c r="J160" i="1"/>
  <c r="H160" i="1"/>
  <c r="F160" i="1"/>
  <c r="I160" i="1"/>
  <c r="I143" i="1"/>
  <c r="G143" i="1"/>
  <c r="F143" i="1"/>
  <c r="J90" i="1"/>
  <c r="H90" i="1"/>
  <c r="F90" i="1"/>
  <c r="J56" i="1"/>
  <c r="H56" i="1"/>
  <c r="H39" i="1"/>
  <c r="F177" i="1"/>
  <c r="I125" i="1"/>
  <c r="J108" i="1"/>
  <c r="F108" i="1"/>
  <c r="H73" i="1"/>
  <c r="F56" i="1"/>
  <c r="I56" i="1"/>
  <c r="G56" i="1"/>
  <c r="I22" i="1"/>
  <c r="I39" i="1"/>
  <c r="G39" i="1"/>
  <c r="J125" i="1"/>
  <c r="H125" i="1"/>
  <c r="F125" i="1"/>
  <c r="I108" i="1"/>
  <c r="G108" i="1"/>
  <c r="I90" i="1"/>
  <c r="I73" i="1"/>
  <c r="G73" i="1"/>
  <c r="F73" i="1"/>
  <c r="J39" i="1"/>
  <c r="F39" i="1"/>
  <c r="J22" i="1"/>
  <c r="H22" i="1"/>
  <c r="F22" i="1"/>
  <c r="G160" i="1"/>
  <c r="H143" i="1"/>
  <c r="G90" i="1"/>
  <c r="J178" i="1" l="1"/>
  <c r="H178" i="1"/>
  <c r="I178" i="1"/>
  <c r="G178" i="1"/>
  <c r="F178" i="1"/>
</calcChain>
</file>

<file path=xl/sharedStrings.xml><?xml version="1.0" encoding="utf-8"?>
<sst xmlns="http://schemas.openxmlformats.org/spreadsheetml/2006/main" count="275" uniqueCount="101">
  <si>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</si>
  <si>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</si>
  <si>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</si>
  <si>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</si>
  <si>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</si>
  <si>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</si>
  <si>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</si>
  <si>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</si>
  <si>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</si>
  <si>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</si>
  <si>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</si>
  <si>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</si>
  <si>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</si>
  <si>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</si>
  <si>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</si>
  <si>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</si>
  <si>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</si>
  <si>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</si>
  <si>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</si>
  <si>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</si>
  <si>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</si>
  <si>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</si>
  <si>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</si>
  <si>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</si>
  <si>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</si>
  <si>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</si>
  <si>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</si>
  <si>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</si>
  <si>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</si>
  <si>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</si>
  <si>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</si>
  <si>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</si>
  <si>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</si>
  <si>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</si>
  <si>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Компот из смеси сухофруктов</t>
  </si>
  <si>
    <t>495/1</t>
  </si>
  <si>
    <t>Бутерброды с сыром и маслом</t>
  </si>
  <si>
    <t>65/1</t>
  </si>
  <si>
    <t>465/1</t>
  </si>
  <si>
    <t>Рагу из птицы</t>
  </si>
  <si>
    <t>376/1</t>
  </si>
  <si>
    <t>Среднее значение за период:</t>
  </si>
  <si>
    <t>1/1</t>
  </si>
  <si>
    <t>2/1</t>
  </si>
  <si>
    <t>Салат из капусты белокочанной</t>
  </si>
  <si>
    <t>Икра кабачовая</t>
  </si>
  <si>
    <t>50/1</t>
  </si>
  <si>
    <t xml:space="preserve">Бутерброд с маслом </t>
  </si>
  <si>
    <t>70/71/1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</si>
  <si>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</si>
  <si>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</si>
  <si>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</si>
  <si>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</si>
  <si>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</si>
  <si>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</si>
  <si>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Омлет натуральный</t>
  </si>
  <si>
    <t>268/1</t>
  </si>
  <si>
    <t>Салат из свеклы отварной</t>
  </si>
  <si>
    <t>26/1</t>
  </si>
  <si>
    <t>Какао с молоком</t>
  </si>
  <si>
    <t>462/1</t>
  </si>
  <si>
    <t>Каша пшенная молочная жидкая</t>
  </si>
  <si>
    <t>235/1</t>
  </si>
  <si>
    <t>Жаркое по домашнему</t>
  </si>
  <si>
    <t>328/1</t>
  </si>
  <si>
    <t>гор.напиток</t>
  </si>
  <si>
    <t>хлеб</t>
  </si>
  <si>
    <t>йогурт</t>
  </si>
  <si>
    <t>Печень говяжья по -строгоновски, Макаронные изделия отварные</t>
  </si>
  <si>
    <t>кисломолочный продукт</t>
  </si>
  <si>
    <t>Хлеб пшеничный витаминизированный, хлеб ржано-пшеничный витаминизированный</t>
  </si>
  <si>
    <t>Рыба тушенная в сметанном соусе, картофельное пюре</t>
  </si>
  <si>
    <t>Кофейный напиток с молоком</t>
  </si>
  <si>
    <t>Хлеб пшеничный витаминизированный, Хлеб ржано-пшеничный витаминизированный</t>
  </si>
  <si>
    <t xml:space="preserve">хлеб </t>
  </si>
  <si>
    <t>356/1; 256/1</t>
  </si>
  <si>
    <t>2/1;1/1</t>
  </si>
  <si>
    <t>298/1; 377/1</t>
  </si>
  <si>
    <t>2/1; 1/1</t>
  </si>
  <si>
    <t>Тефтели из мяса в молочном соусе, капуста тушеная</t>
  </si>
  <si>
    <t>349/1; 380/1</t>
  </si>
  <si>
    <t>Салат из моркови и яблок</t>
  </si>
  <si>
    <t>22/1</t>
  </si>
  <si>
    <t>Плов из отварной птицы</t>
  </si>
  <si>
    <t>375/1</t>
  </si>
  <si>
    <t>Котлеты из мяса, рагу из овощей</t>
  </si>
  <si>
    <t>339/1; 177/1</t>
  </si>
  <si>
    <t>Бутерброд с маслом</t>
  </si>
  <si>
    <t>3,5,35</t>
  </si>
  <si>
    <t>1/1; 2/1</t>
  </si>
  <si>
    <t>Бутерброды с маслом</t>
  </si>
  <si>
    <t>Рыба тушенная в томате с овощами, рис припущенный</t>
  </si>
  <si>
    <t>299/1; 386/1</t>
  </si>
  <si>
    <t>творог</t>
  </si>
  <si>
    <t>286/1</t>
  </si>
  <si>
    <t>Сырники из творога запеченые</t>
  </si>
  <si>
    <t>Салат витаминный</t>
  </si>
  <si>
    <t>фрукт</t>
  </si>
  <si>
    <t>Яблоко</t>
  </si>
  <si>
    <t>МБОУ "Юлдусская СОШ им. Х.Г. Гизатуллина"</t>
  </si>
  <si>
    <t>Мухамеджанова Елена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</si>
</sst>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6.45312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 x14ac:dyDescent="0.35">
      <c r="A1" s="2" t="s">
        <v>0</v>
      </c>
      <c r="C1" s="54" t="s">
        <v>99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 x14ac:dyDescent="0.25">
      <c r="A2" s="4" t="s">
        <v>4</v>
      </c>
      <c r="C2" s="1"/>
      <c r="G2" s="1" t="s">
        <v>5</v>
      </c>
      <c r="H2" s="56" t="s">
        <v>100</v>
      </c>
      <c r="I2" s="56"/>
      <c r="J2" s="56"/>
      <c r="K2" s="56"/>
    </row>
    <row r="3" spans="1:11" ht="17.25" customHeight="1" x14ac:dyDescent="0.25">
      <c r="A3" s="5" t="s">
        <v>6</v>
      </c>
      <c r="C3" s="1"/>
      <c r="D3" s="6"/>
      <c r="E3" s="7" t="s">
        <v>7</v>
      </c>
      <c r="G3" s="1" t="s">
        <v>8</v>
      </c>
      <c r="H3" s="57">
        <v>45666</v>
      </c>
      <c r="I3" s="58"/>
      <c r="J3" s="58"/>
      <c r="K3" s="58"/>
    </row>
    <row r="4" spans="1:11" x14ac:dyDescent="0.25">
      <c r="C4" s="1"/>
      <c r="D4" s="5"/>
    </row>
    <row r="5" spans="1:11" ht="32" thickBot="1" x14ac:dyDescent="0.3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" thickBot="1" x14ac:dyDescent="0.4">
      <c r="A6" s="11">
        <v>1</v>
      </c>
      <c r="B6" s="12">
        <v>1</v>
      </c>
      <c r="C6" s="13" t="s">
        <v>20</v>
      </c>
      <c r="D6" s="22" t="s">
        <v>24</v>
      </c>
      <c r="E6" s="14" t="s">
        <v>44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42</v>
      </c>
    </row>
    <row r="7" spans="1:11" ht="25" x14ac:dyDescent="0.35">
      <c r="A7" s="16"/>
      <c r="B7" s="17"/>
      <c r="C7" s="18"/>
      <c r="D7" s="22" t="s">
        <v>21</v>
      </c>
      <c r="E7" s="20" t="s">
        <v>68</v>
      </c>
      <c r="F7" s="21">
        <v>250</v>
      </c>
      <c r="G7" s="21">
        <v>20.29</v>
      </c>
      <c r="H7" s="21">
        <v>16.36</v>
      </c>
      <c r="I7" s="21">
        <v>46.51</v>
      </c>
      <c r="J7" s="21">
        <v>414.41</v>
      </c>
      <c r="K7" s="49" t="s">
        <v>75</v>
      </c>
    </row>
    <row r="8" spans="1:11" ht="14.5" x14ac:dyDescent="0.35">
      <c r="A8" s="16"/>
      <c r="B8" s="17"/>
      <c r="C8" s="18"/>
      <c r="D8" s="22" t="s">
        <v>65</v>
      </c>
      <c r="E8" s="14" t="s">
        <v>34</v>
      </c>
      <c r="F8" s="15">
        <v>200</v>
      </c>
      <c r="G8" s="15">
        <v>0.41</v>
      </c>
      <c r="H8" s="15"/>
      <c r="I8" s="15">
        <v>10</v>
      </c>
      <c r="J8" s="15">
        <v>41.63</v>
      </c>
      <c r="K8" s="48" t="s">
        <v>35</v>
      </c>
    </row>
    <row r="9" spans="1:11" ht="25" x14ac:dyDescent="0.35">
      <c r="A9" s="16"/>
      <c r="B9" s="17"/>
      <c r="C9" s="18"/>
      <c r="D9" s="22" t="s">
        <v>66</v>
      </c>
      <c r="E9" s="14" t="s">
        <v>70</v>
      </c>
      <c r="F9" s="15">
        <v>40</v>
      </c>
      <c r="G9" s="15">
        <v>3.06</v>
      </c>
      <c r="H9" s="15">
        <v>2.68</v>
      </c>
      <c r="I9" s="15">
        <v>21.82</v>
      </c>
      <c r="J9" s="15">
        <v>129.47</v>
      </c>
      <c r="K9" s="48" t="s">
        <v>76</v>
      </c>
    </row>
    <row r="10" spans="1:11" ht="29" x14ac:dyDescent="0.35">
      <c r="A10" s="16"/>
      <c r="B10" s="17"/>
      <c r="C10" s="18"/>
      <c r="D10" s="53" t="s">
        <v>69</v>
      </c>
      <c r="E10" s="50" t="s">
        <v>67</v>
      </c>
      <c r="F10" s="51">
        <v>100</v>
      </c>
      <c r="G10" s="51">
        <v>3</v>
      </c>
      <c r="H10" s="51">
        <v>2.5</v>
      </c>
      <c r="I10" s="51">
        <v>12</v>
      </c>
      <c r="J10" s="51">
        <v>82.5</v>
      </c>
      <c r="K10" s="52"/>
    </row>
    <row r="11" spans="1:11" ht="15" thickBot="1" x14ac:dyDescent="0.4">
      <c r="A11" s="23"/>
      <c r="B11" s="24"/>
      <c r="C11" s="25"/>
      <c r="D11" s="26" t="s">
        <v>22</v>
      </c>
      <c r="E11" s="27"/>
      <c r="F11" s="28">
        <f>SUM(F6:F10)</f>
        <v>650</v>
      </c>
      <c r="G11" s="28">
        <f>SUM(G6:G10)</f>
        <v>27.68</v>
      </c>
      <c r="H11" s="28">
        <f>SUM(H6:H10)</f>
        <v>25.189999999999998</v>
      </c>
      <c r="I11" s="28">
        <f>SUM(I6:I10)</f>
        <v>95.91</v>
      </c>
      <c r="J11" s="28">
        <f>SUM(J6:J10)</f>
        <v>726.8900000000001</v>
      </c>
      <c r="K11" s="44"/>
    </row>
    <row r="12" spans="1:11" ht="14.5" x14ac:dyDescent="0.35">
      <c r="A12" s="29">
        <f>A6</f>
        <v>1</v>
      </c>
      <c r="B12" s="30">
        <f>B6</f>
        <v>1</v>
      </c>
      <c r="C12" s="31" t="s">
        <v>23</v>
      </c>
      <c r="D12" s="22" t="s">
        <v>24</v>
      </c>
      <c r="E12" s="20"/>
      <c r="F12" s="21"/>
      <c r="G12" s="21"/>
      <c r="H12" s="21"/>
      <c r="I12" s="21"/>
      <c r="J12" s="21"/>
      <c r="K12" s="42"/>
    </row>
    <row r="13" spans="1:11" ht="14.5" x14ac:dyDescent="0.35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41"/>
    </row>
    <row r="14" spans="1:11" ht="14.5" x14ac:dyDescent="0.35">
      <c r="A14" s="16"/>
      <c r="B14" s="17"/>
      <c r="C14" s="18"/>
      <c r="D14" s="22" t="s">
        <v>26</v>
      </c>
      <c r="E14" s="14"/>
      <c r="F14" s="15"/>
      <c r="G14" s="15"/>
      <c r="H14" s="15"/>
      <c r="I14" s="15"/>
      <c r="J14" s="15"/>
      <c r="K14" s="41"/>
    </row>
    <row r="15" spans="1:11" ht="14.5" x14ac:dyDescent="0.35">
      <c r="A15" s="16"/>
      <c r="B15" s="17"/>
      <c r="C15" s="18"/>
      <c r="D15" s="22" t="s">
        <v>27</v>
      </c>
      <c r="E15" s="20"/>
      <c r="F15" s="21"/>
      <c r="G15" s="21"/>
      <c r="H15" s="21"/>
      <c r="I15" s="21"/>
      <c r="J15" s="21"/>
      <c r="K15" s="42"/>
    </row>
    <row r="16" spans="1:11" ht="14.5" x14ac:dyDescent="0.3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41"/>
    </row>
    <row r="17" spans="1:11" ht="14.5" x14ac:dyDescent="0.35">
      <c r="A17" s="16"/>
      <c r="B17" s="17"/>
      <c r="C17" s="18"/>
      <c r="D17" s="22" t="s">
        <v>31</v>
      </c>
      <c r="E17" s="14"/>
      <c r="F17" s="15"/>
      <c r="G17" s="15"/>
      <c r="H17" s="15"/>
      <c r="I17" s="15"/>
      <c r="J17" s="15"/>
      <c r="K17" s="49"/>
    </row>
    <row r="18" spans="1:11" ht="14.5" x14ac:dyDescent="0.3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4.5" x14ac:dyDescent="0.35">
      <c r="A19" s="16"/>
      <c r="B19" s="17"/>
      <c r="C19" s="18"/>
      <c r="D19" s="19"/>
      <c r="E19" s="14"/>
      <c r="F19" s="15"/>
      <c r="G19" s="15"/>
      <c r="H19" s="15"/>
      <c r="I19" s="15"/>
      <c r="J19" s="15"/>
      <c r="K19" s="41"/>
    </row>
    <row r="20" spans="1:11" ht="14.5" x14ac:dyDescent="0.3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4.5" x14ac:dyDescent="0.35">
      <c r="A21" s="23"/>
      <c r="B21" s="24"/>
      <c r="C21" s="25"/>
      <c r="D21" s="26" t="s">
        <v>22</v>
      </c>
      <c r="E21" s="32"/>
      <c r="F21" s="28">
        <f>SUM(F12:F20)</f>
        <v>0</v>
      </c>
      <c r="G21" s="28">
        <f>SUM(G12:G20)</f>
        <v>0</v>
      </c>
      <c r="H21" s="28">
        <f>SUM(H12:H20)</f>
        <v>0</v>
      </c>
      <c r="I21" s="28">
        <f>SUM(I12:I20)</f>
        <v>0</v>
      </c>
      <c r="J21" s="28">
        <f>SUM(J12:J20)</f>
        <v>0</v>
      </c>
      <c r="K21" s="44"/>
    </row>
    <row r="22" spans="1:11" ht="15" thickBot="1" x14ac:dyDescent="0.3">
      <c r="A22" s="33">
        <f>A6</f>
        <v>1</v>
      </c>
      <c r="B22" s="34">
        <f>B6</f>
        <v>1</v>
      </c>
      <c r="C22" s="59" t="s">
        <v>33</v>
      </c>
      <c r="D22" s="60"/>
      <c r="E22" s="35"/>
      <c r="F22" s="36">
        <f>F11+F21</f>
        <v>650</v>
      </c>
      <c r="G22" s="36">
        <f>G11+G21</f>
        <v>27.68</v>
      </c>
      <c r="H22" s="36">
        <f>H11+H21</f>
        <v>25.189999999999998</v>
      </c>
      <c r="I22" s="36">
        <f>I11+I21</f>
        <v>95.91</v>
      </c>
      <c r="J22" s="36">
        <f>J11+J21</f>
        <v>726.8900000000001</v>
      </c>
      <c r="K22" s="36"/>
    </row>
    <row r="23" spans="1:11" ht="14.5" x14ac:dyDescent="0.35">
      <c r="A23" s="37">
        <v>1</v>
      </c>
      <c r="B23" s="17">
        <v>2</v>
      </c>
      <c r="C23" s="13" t="s">
        <v>20</v>
      </c>
      <c r="D23" s="22" t="s">
        <v>24</v>
      </c>
      <c r="E23" s="14" t="s">
        <v>45</v>
      </c>
      <c r="F23" s="15">
        <v>60</v>
      </c>
      <c r="G23" s="15">
        <v>1.1399999999999999</v>
      </c>
      <c r="H23" s="15"/>
      <c r="I23" s="15">
        <v>4.62</v>
      </c>
      <c r="J23" s="15">
        <v>23.04</v>
      </c>
      <c r="K23" s="48" t="s">
        <v>46</v>
      </c>
    </row>
    <row r="24" spans="1:11" ht="25" x14ac:dyDescent="0.35">
      <c r="A24" s="37"/>
      <c r="B24" s="17"/>
      <c r="C24" s="18"/>
      <c r="D24" s="22" t="s">
        <v>21</v>
      </c>
      <c r="E24" s="14" t="s">
        <v>71</v>
      </c>
      <c r="F24" s="15">
        <v>250</v>
      </c>
      <c r="G24" s="15">
        <v>14.67</v>
      </c>
      <c r="H24" s="15">
        <v>8.2799999999999994</v>
      </c>
      <c r="I24" s="15">
        <v>22.51</v>
      </c>
      <c r="J24" s="15">
        <v>232.2</v>
      </c>
      <c r="K24" s="48" t="s">
        <v>77</v>
      </c>
    </row>
    <row r="25" spans="1:11" ht="14.5" x14ac:dyDescent="0.35">
      <c r="A25" s="37"/>
      <c r="B25" s="17"/>
      <c r="C25" s="18"/>
      <c r="D25" s="22" t="s">
        <v>65</v>
      </c>
      <c r="E25" s="14" t="s">
        <v>72</v>
      </c>
      <c r="F25" s="15">
        <v>200</v>
      </c>
      <c r="G25" s="15">
        <v>3.22</v>
      </c>
      <c r="H25" s="15">
        <v>3.2</v>
      </c>
      <c r="I25" s="15">
        <v>16.22</v>
      </c>
      <c r="J25" s="15">
        <v>106.56</v>
      </c>
      <c r="K25" s="48" t="s">
        <v>38</v>
      </c>
    </row>
    <row r="26" spans="1:11" ht="25" x14ac:dyDescent="0.35">
      <c r="A26" s="37"/>
      <c r="B26" s="17"/>
      <c r="C26" s="18"/>
      <c r="D26" s="22" t="s">
        <v>74</v>
      </c>
      <c r="E26" s="14" t="s">
        <v>73</v>
      </c>
      <c r="F26" s="15">
        <v>50</v>
      </c>
      <c r="G26" s="15">
        <v>3.83</v>
      </c>
      <c r="H26" s="15">
        <v>0.6</v>
      </c>
      <c r="I26" s="15">
        <v>24.34</v>
      </c>
      <c r="J26" s="15">
        <v>118.07</v>
      </c>
      <c r="K26" s="48" t="s">
        <v>78</v>
      </c>
    </row>
    <row r="27" spans="1:11" ht="14.5" x14ac:dyDescent="0.35">
      <c r="A27" s="37"/>
      <c r="B27" s="17"/>
      <c r="C27" s="18"/>
      <c r="D27" s="19"/>
      <c r="E27" s="14"/>
      <c r="F27" s="15"/>
      <c r="G27" s="15"/>
      <c r="H27" s="15"/>
      <c r="I27" s="15"/>
      <c r="J27" s="15"/>
      <c r="K27" s="48"/>
    </row>
    <row r="28" spans="1:11" ht="14.5" x14ac:dyDescent="0.35">
      <c r="A28" s="38"/>
      <c r="B28" s="24"/>
      <c r="C28" s="25"/>
      <c r="D28" s="26" t="s">
        <v>22</v>
      </c>
      <c r="E28" s="27"/>
      <c r="F28" s="28">
        <f>SUM(F23:F27)</f>
        <v>560</v>
      </c>
      <c r="G28" s="28">
        <f>SUM(G23:G27)</f>
        <v>22.86</v>
      </c>
      <c r="H28" s="28">
        <f>SUM(H23:H27)</f>
        <v>12.08</v>
      </c>
      <c r="I28" s="28">
        <f>SUM(I23:I27)</f>
        <v>67.69</v>
      </c>
      <c r="J28" s="28">
        <f>SUM(J23:J27)</f>
        <v>479.86999999999995</v>
      </c>
      <c r="K28" s="44"/>
    </row>
    <row r="29" spans="1:11" ht="14.5" x14ac:dyDescent="0.35">
      <c r="A29" s="30">
        <f>A23</f>
        <v>1</v>
      </c>
      <c r="B29" s="30">
        <f>B23</f>
        <v>2</v>
      </c>
      <c r="C29" s="31" t="s">
        <v>23</v>
      </c>
      <c r="D29" s="22" t="s">
        <v>24</v>
      </c>
      <c r="E29" s="14"/>
      <c r="F29" s="15"/>
      <c r="G29" s="15"/>
      <c r="H29" s="15"/>
      <c r="I29" s="15"/>
      <c r="J29" s="15"/>
      <c r="K29" s="48"/>
    </row>
    <row r="30" spans="1:11" ht="14.5" x14ac:dyDescent="0.35">
      <c r="A30" s="37"/>
      <c r="B30" s="17"/>
      <c r="C30" s="18"/>
      <c r="D30" s="22" t="s">
        <v>25</v>
      </c>
      <c r="E30" s="14"/>
      <c r="F30" s="15"/>
      <c r="G30" s="15"/>
      <c r="H30" s="15"/>
      <c r="I30" s="15"/>
      <c r="J30" s="15"/>
      <c r="K30" s="41"/>
    </row>
    <row r="31" spans="1:11" ht="14.5" x14ac:dyDescent="0.35">
      <c r="A31" s="37"/>
      <c r="B31" s="17"/>
      <c r="C31" s="18"/>
      <c r="D31" s="22" t="s">
        <v>26</v>
      </c>
      <c r="E31" s="14"/>
      <c r="F31" s="15"/>
      <c r="G31" s="15"/>
      <c r="H31" s="15"/>
      <c r="I31" s="15"/>
      <c r="J31" s="15"/>
      <c r="K31" s="41"/>
    </row>
    <row r="32" spans="1:11" ht="14.5" x14ac:dyDescent="0.35">
      <c r="A32" s="37"/>
      <c r="B32" s="17"/>
      <c r="C32" s="18"/>
      <c r="D32" s="22" t="s">
        <v>27</v>
      </c>
      <c r="E32" s="20"/>
      <c r="F32" s="21"/>
      <c r="G32" s="21"/>
      <c r="H32" s="21"/>
      <c r="I32" s="21"/>
      <c r="J32" s="21"/>
      <c r="K32" s="42"/>
    </row>
    <row r="33" spans="1:11" ht="14.5" x14ac:dyDescent="0.35">
      <c r="A33" s="37"/>
      <c r="B33" s="17"/>
      <c r="C33" s="18"/>
      <c r="D33" s="22" t="s">
        <v>28</v>
      </c>
      <c r="E33" s="14"/>
      <c r="F33" s="15"/>
      <c r="G33" s="15"/>
      <c r="H33" s="15"/>
      <c r="I33" s="15"/>
      <c r="J33" s="15"/>
      <c r="K33" s="41"/>
    </row>
    <row r="34" spans="1:11" ht="14.5" x14ac:dyDescent="0.35">
      <c r="A34" s="37"/>
      <c r="B34" s="17"/>
      <c r="C34" s="18"/>
      <c r="D34" s="22" t="s">
        <v>31</v>
      </c>
      <c r="E34" s="14"/>
      <c r="F34" s="15"/>
      <c r="G34" s="15"/>
      <c r="H34" s="15"/>
      <c r="I34" s="15"/>
      <c r="J34" s="15"/>
      <c r="K34" s="48"/>
    </row>
    <row r="35" spans="1:11" ht="14.5" x14ac:dyDescent="0.35">
      <c r="A35" s="37"/>
      <c r="B35" s="17"/>
      <c r="C35" s="18"/>
      <c r="D35" s="22" t="s">
        <v>32</v>
      </c>
      <c r="E35" s="14"/>
      <c r="F35" s="15"/>
      <c r="G35" s="15"/>
      <c r="H35" s="15"/>
      <c r="I35" s="15"/>
      <c r="J35" s="15"/>
      <c r="K35" s="49"/>
    </row>
    <row r="36" spans="1:11" ht="14.5" x14ac:dyDescent="0.35">
      <c r="A36" s="37"/>
      <c r="B36" s="17"/>
      <c r="C36" s="18"/>
      <c r="D36" s="19"/>
      <c r="E36" s="14"/>
      <c r="F36" s="15"/>
      <c r="G36" s="15"/>
      <c r="H36" s="15"/>
      <c r="I36" s="15"/>
      <c r="J36" s="15"/>
      <c r="K36" s="41"/>
    </row>
    <row r="37" spans="1:11" ht="14.5" x14ac:dyDescent="0.35">
      <c r="A37" s="37"/>
      <c r="B37" s="17"/>
      <c r="C37" s="18"/>
      <c r="D37" s="19"/>
      <c r="E37" s="14"/>
      <c r="F37" s="15"/>
      <c r="G37" s="15"/>
      <c r="H37" s="15"/>
      <c r="I37" s="15"/>
      <c r="J37" s="15"/>
      <c r="K37" s="41"/>
    </row>
    <row r="38" spans="1:11" ht="14.5" x14ac:dyDescent="0.35">
      <c r="A38" s="38"/>
      <c r="B38" s="24"/>
      <c r="C38" s="25"/>
      <c r="D38" s="26" t="s">
        <v>22</v>
      </c>
      <c r="E38" s="32"/>
      <c r="F38" s="28">
        <f>SUM(F29:F37)</f>
        <v>0</v>
      </c>
      <c r="G38" s="28">
        <f>SUM(G29:G37)</f>
        <v>0</v>
      </c>
      <c r="H38" s="28">
        <f>SUM(H29:H37)</f>
        <v>0</v>
      </c>
      <c r="I38" s="28">
        <f>SUM(I29:I37)</f>
        <v>0</v>
      </c>
      <c r="J38" s="28">
        <f>SUM(J29:J37)</f>
        <v>0</v>
      </c>
      <c r="K38" s="44"/>
    </row>
    <row r="39" spans="1:11" ht="15.75" customHeight="1" thickBot="1" x14ac:dyDescent="0.3">
      <c r="A39" s="39">
        <f>A23</f>
        <v>1</v>
      </c>
      <c r="B39" s="39">
        <f>B23</f>
        <v>2</v>
      </c>
      <c r="C39" s="59" t="s">
        <v>33</v>
      </c>
      <c r="D39" s="60"/>
      <c r="E39" s="35"/>
      <c r="F39" s="36">
        <f>F28+F38</f>
        <v>560</v>
      </c>
      <c r="G39" s="36">
        <f>G28+G38</f>
        <v>22.86</v>
      </c>
      <c r="H39" s="36">
        <f>H28+H38</f>
        <v>12.08</v>
      </c>
      <c r="I39" s="36">
        <f>I28+I38</f>
        <v>67.69</v>
      </c>
      <c r="J39" s="36">
        <f>J28+J38</f>
        <v>479.86999999999995</v>
      </c>
      <c r="K39" s="36"/>
    </row>
    <row r="40" spans="1:11" ht="14.5" x14ac:dyDescent="0.35">
      <c r="A40" s="11">
        <v>1</v>
      </c>
      <c r="B40" s="12">
        <v>3</v>
      </c>
      <c r="C40" s="13" t="s">
        <v>20</v>
      </c>
      <c r="D40" s="22" t="s">
        <v>24</v>
      </c>
      <c r="E40" s="20" t="s">
        <v>47</v>
      </c>
      <c r="F40" s="21">
        <v>30</v>
      </c>
      <c r="G40" s="21">
        <v>1.65</v>
      </c>
      <c r="H40" s="21">
        <v>6.33</v>
      </c>
      <c r="I40" s="21">
        <v>9.99</v>
      </c>
      <c r="J40" s="21">
        <v>103.52</v>
      </c>
      <c r="K40" s="42" t="s">
        <v>48</v>
      </c>
    </row>
    <row r="41" spans="1:11" ht="25" x14ac:dyDescent="0.35">
      <c r="A41" s="16"/>
      <c r="B41" s="17"/>
      <c r="C41" s="18"/>
      <c r="D41" s="22" t="s">
        <v>21</v>
      </c>
      <c r="E41" s="14" t="s">
        <v>79</v>
      </c>
      <c r="F41" s="15">
        <v>260</v>
      </c>
      <c r="G41" s="15">
        <v>11.13</v>
      </c>
      <c r="H41" s="15">
        <v>12.93</v>
      </c>
      <c r="I41" s="15">
        <v>18.04</v>
      </c>
      <c r="J41" s="15">
        <v>232.78</v>
      </c>
      <c r="K41" s="43" t="s">
        <v>80</v>
      </c>
    </row>
    <row r="42" spans="1:11" ht="14.5" x14ac:dyDescent="0.35">
      <c r="A42" s="16"/>
      <c r="B42" s="17"/>
      <c r="C42" s="18"/>
      <c r="D42" s="22" t="s">
        <v>65</v>
      </c>
      <c r="E42" s="14" t="s">
        <v>53</v>
      </c>
      <c r="F42" s="15">
        <v>180</v>
      </c>
      <c r="G42" s="15">
        <v>7.0000000000000007E-2</v>
      </c>
      <c r="H42" s="15"/>
      <c r="I42" s="15">
        <v>10.74</v>
      </c>
      <c r="J42" s="15">
        <v>43.27</v>
      </c>
      <c r="K42" s="43" t="s">
        <v>54</v>
      </c>
    </row>
    <row r="43" spans="1:11" ht="25" x14ac:dyDescent="0.35">
      <c r="A43" s="16"/>
      <c r="B43" s="17"/>
      <c r="C43" s="18"/>
      <c r="D43" s="22" t="s">
        <v>74</v>
      </c>
      <c r="E43" s="14" t="s">
        <v>73</v>
      </c>
      <c r="F43" s="15">
        <v>40</v>
      </c>
      <c r="G43" s="15">
        <v>3.06</v>
      </c>
      <c r="H43" s="15">
        <v>2.68</v>
      </c>
      <c r="I43" s="15">
        <v>21.82</v>
      </c>
      <c r="J43" s="15">
        <v>129.47</v>
      </c>
      <c r="K43" s="48" t="s">
        <v>76</v>
      </c>
    </row>
    <row r="44" spans="1:11" ht="14.5" x14ac:dyDescent="0.35">
      <c r="A44" s="16"/>
      <c r="B44" s="17"/>
      <c r="C44" s="18"/>
      <c r="D44" s="19"/>
      <c r="E44" s="14"/>
      <c r="F44" s="15"/>
      <c r="G44" s="15"/>
      <c r="H44" s="15"/>
      <c r="I44" s="15"/>
      <c r="J44" s="15"/>
      <c r="K44" s="43"/>
    </row>
    <row r="45" spans="1:11" ht="14.5" x14ac:dyDescent="0.35">
      <c r="A45" s="23"/>
      <c r="B45" s="24"/>
      <c r="C45" s="25"/>
      <c r="D45" s="26" t="s">
        <v>22</v>
      </c>
      <c r="E45" s="27"/>
      <c r="F45" s="28">
        <f>SUM(F40:F44)</f>
        <v>510</v>
      </c>
      <c r="G45" s="28">
        <f>SUM(G40:G44)</f>
        <v>15.910000000000002</v>
      </c>
      <c r="H45" s="28">
        <f>SUM(H40:H44)</f>
        <v>21.939999999999998</v>
      </c>
      <c r="I45" s="28">
        <f>SUM(I40:I44)</f>
        <v>60.59</v>
      </c>
      <c r="J45" s="28">
        <f>SUM(J40:J44)</f>
        <v>509.03999999999996</v>
      </c>
      <c r="K45" s="44"/>
    </row>
    <row r="46" spans="1:11" ht="14.5" x14ac:dyDescent="0.35">
      <c r="A46" s="29">
        <f>A40</f>
        <v>1</v>
      </c>
      <c r="B46" s="30">
        <f>B40</f>
        <v>3</v>
      </c>
      <c r="C46" s="31" t="s">
        <v>23</v>
      </c>
      <c r="D46" s="22" t="s">
        <v>24</v>
      </c>
      <c r="E46" s="14"/>
      <c r="F46" s="15"/>
      <c r="G46" s="15"/>
      <c r="H46" s="15"/>
      <c r="I46" s="15"/>
      <c r="J46" s="15"/>
      <c r="K46" s="48"/>
    </row>
    <row r="47" spans="1:11" ht="14.5" x14ac:dyDescent="0.35">
      <c r="A47" s="16"/>
      <c r="B47" s="17"/>
      <c r="C47" s="18"/>
      <c r="D47" s="22" t="s">
        <v>25</v>
      </c>
      <c r="E47" s="14"/>
      <c r="F47" s="15"/>
      <c r="G47" s="15"/>
      <c r="H47" s="15"/>
      <c r="I47" s="15"/>
      <c r="J47" s="15"/>
      <c r="K47" s="41"/>
    </row>
    <row r="48" spans="1:11" ht="14.5" x14ac:dyDescent="0.35">
      <c r="A48" s="16"/>
      <c r="B48" s="17"/>
      <c r="C48" s="18"/>
      <c r="D48" s="22" t="s">
        <v>26</v>
      </c>
      <c r="E48" s="20"/>
      <c r="F48" s="21"/>
      <c r="G48" s="21"/>
      <c r="H48" s="21"/>
      <c r="I48" s="21"/>
      <c r="J48" s="21"/>
      <c r="K48" s="42"/>
    </row>
    <row r="49" spans="1:11" ht="14.5" x14ac:dyDescent="0.35">
      <c r="A49" s="16"/>
      <c r="B49" s="17"/>
      <c r="C49" s="18"/>
      <c r="D49" s="22" t="s">
        <v>27</v>
      </c>
      <c r="E49" s="14"/>
      <c r="F49" s="15"/>
      <c r="G49" s="15"/>
      <c r="H49" s="15"/>
      <c r="I49" s="15"/>
      <c r="J49" s="15"/>
      <c r="K49" s="41"/>
    </row>
    <row r="50" spans="1:11" ht="14.5" x14ac:dyDescent="0.35">
      <c r="A50" s="16"/>
      <c r="B50" s="17"/>
      <c r="C50" s="18"/>
      <c r="D50" s="22" t="s">
        <v>28</v>
      </c>
      <c r="E50" s="14"/>
      <c r="F50" s="15"/>
      <c r="G50" s="15"/>
      <c r="H50" s="15"/>
      <c r="I50" s="15"/>
      <c r="J50" s="15"/>
      <c r="K50" s="41"/>
    </row>
    <row r="51" spans="1:11" ht="14.5" x14ac:dyDescent="0.35">
      <c r="A51" s="16"/>
      <c r="B51" s="17"/>
      <c r="C51" s="18"/>
      <c r="D51" s="22" t="s">
        <v>31</v>
      </c>
      <c r="E51" s="14"/>
      <c r="F51" s="15"/>
      <c r="G51" s="15"/>
      <c r="H51" s="15"/>
      <c r="I51" s="15"/>
      <c r="J51" s="15"/>
      <c r="K51" s="48"/>
    </row>
    <row r="52" spans="1:11" ht="14.5" x14ac:dyDescent="0.35">
      <c r="A52" s="16"/>
      <c r="B52" s="17"/>
      <c r="C52" s="18"/>
      <c r="D52" s="22" t="s">
        <v>32</v>
      </c>
      <c r="E52" s="14"/>
      <c r="F52" s="15"/>
      <c r="G52" s="15"/>
      <c r="H52" s="15"/>
      <c r="I52" s="15"/>
      <c r="J52" s="15"/>
      <c r="K52" s="48"/>
    </row>
    <row r="53" spans="1:11" ht="14.5" x14ac:dyDescent="0.35">
      <c r="A53" s="16"/>
      <c r="B53" s="17"/>
      <c r="C53" s="18"/>
      <c r="D53" s="19"/>
      <c r="E53" s="14"/>
      <c r="F53" s="15"/>
      <c r="G53" s="15"/>
      <c r="H53" s="15"/>
      <c r="I53" s="15"/>
      <c r="J53" s="15"/>
      <c r="K53" s="41"/>
    </row>
    <row r="54" spans="1:11" ht="14.5" x14ac:dyDescent="0.35">
      <c r="A54" s="16"/>
      <c r="B54" s="17"/>
      <c r="C54" s="18"/>
      <c r="D54" s="19"/>
      <c r="E54" s="14"/>
      <c r="F54" s="15"/>
      <c r="G54" s="15"/>
      <c r="H54" s="15"/>
      <c r="I54" s="15"/>
      <c r="J54" s="15"/>
      <c r="K54" s="41"/>
    </row>
    <row r="55" spans="1:11" ht="14.5" x14ac:dyDescent="0.35">
      <c r="A55" s="23"/>
      <c r="B55" s="24"/>
      <c r="C55" s="25"/>
      <c r="D55" s="26" t="s">
        <v>22</v>
      </c>
      <c r="E55" s="32"/>
      <c r="F55" s="28">
        <f>SUM(F46:F54)</f>
        <v>0</v>
      </c>
      <c r="G55" s="28">
        <f>SUM(G46:G54)</f>
        <v>0</v>
      </c>
      <c r="H55" s="28">
        <f>SUM(H46:H54)</f>
        <v>0</v>
      </c>
      <c r="I55" s="28">
        <f>SUM(I46:I54)</f>
        <v>0</v>
      </c>
      <c r="J55" s="28">
        <f>SUM(J46:J54)</f>
        <v>0</v>
      </c>
      <c r="K55" s="44"/>
    </row>
    <row r="56" spans="1:11" ht="15.75" customHeight="1" thickBot="1" x14ac:dyDescent="0.3">
      <c r="A56" s="33">
        <f>A40</f>
        <v>1</v>
      </c>
      <c r="B56" s="34">
        <f>B40</f>
        <v>3</v>
      </c>
      <c r="C56" s="59" t="s">
        <v>33</v>
      </c>
      <c r="D56" s="60"/>
      <c r="E56" s="35"/>
      <c r="F56" s="36">
        <f>F45+F55</f>
        <v>510</v>
      </c>
      <c r="G56" s="36">
        <f>G45+G55</f>
        <v>15.910000000000002</v>
      </c>
      <c r="H56" s="36">
        <f>H45+H55</f>
        <v>21.939999999999998</v>
      </c>
      <c r="I56" s="36">
        <f>I45+I55</f>
        <v>60.59</v>
      </c>
      <c r="J56" s="36">
        <f>J45+J55</f>
        <v>509.03999999999996</v>
      </c>
      <c r="K56" s="36"/>
    </row>
    <row r="57" spans="1:11" ht="14.5" x14ac:dyDescent="0.35">
      <c r="A57" s="11">
        <v>1</v>
      </c>
      <c r="B57" s="12">
        <v>4</v>
      </c>
      <c r="C57" s="13" t="s">
        <v>20</v>
      </c>
      <c r="D57" s="22" t="s">
        <v>24</v>
      </c>
      <c r="E57" s="20" t="s">
        <v>81</v>
      </c>
      <c r="F57" s="21">
        <v>60</v>
      </c>
      <c r="G57" s="21">
        <v>0.56000000000000005</v>
      </c>
      <c r="H57" s="21">
        <v>3.04</v>
      </c>
      <c r="I57" s="21">
        <v>4.41</v>
      </c>
      <c r="J57" s="21">
        <v>47.19</v>
      </c>
      <c r="K57" s="49" t="s">
        <v>82</v>
      </c>
    </row>
    <row r="58" spans="1:11" ht="14.5" x14ac:dyDescent="0.35">
      <c r="A58" s="16"/>
      <c r="B58" s="17"/>
      <c r="C58" s="18"/>
      <c r="D58" s="22" t="s">
        <v>21</v>
      </c>
      <c r="E58" s="14" t="s">
        <v>39</v>
      </c>
      <c r="F58" s="15">
        <v>240</v>
      </c>
      <c r="G58" s="15">
        <v>14.24</v>
      </c>
      <c r="H58" s="15">
        <v>8.6</v>
      </c>
      <c r="I58" s="15">
        <v>26.39</v>
      </c>
      <c r="J58" s="15">
        <v>239.82</v>
      </c>
      <c r="K58" s="48" t="s">
        <v>40</v>
      </c>
    </row>
    <row r="59" spans="1:11" ht="14.5" x14ac:dyDescent="0.35">
      <c r="A59" s="16"/>
      <c r="B59" s="17"/>
      <c r="C59" s="18"/>
      <c r="D59" s="22" t="s">
        <v>65</v>
      </c>
      <c r="E59" s="14" t="s">
        <v>49</v>
      </c>
      <c r="F59" s="15">
        <v>200</v>
      </c>
      <c r="G59" s="15">
        <v>2.3199999999999998</v>
      </c>
      <c r="H59" s="15">
        <v>2.56</v>
      </c>
      <c r="I59" s="15">
        <v>13.77</v>
      </c>
      <c r="J59" s="15">
        <v>87.4</v>
      </c>
      <c r="K59" s="48" t="s">
        <v>50</v>
      </c>
    </row>
    <row r="60" spans="1:11" ht="25" x14ac:dyDescent="0.35">
      <c r="A60" s="16"/>
      <c r="B60" s="17"/>
      <c r="C60" s="18"/>
      <c r="D60" s="22" t="s">
        <v>66</v>
      </c>
      <c r="E60" s="14" t="s">
        <v>73</v>
      </c>
      <c r="F60" s="15">
        <v>40</v>
      </c>
      <c r="G60" s="15">
        <v>3.06</v>
      </c>
      <c r="H60" s="15">
        <v>2.68</v>
      </c>
      <c r="I60" s="15">
        <v>21.82</v>
      </c>
      <c r="J60" s="15">
        <v>129.47</v>
      </c>
      <c r="K60" s="48" t="s">
        <v>76</v>
      </c>
    </row>
    <row r="61" spans="1:11" ht="14.5" x14ac:dyDescent="0.35">
      <c r="A61" s="16"/>
      <c r="B61" s="17"/>
      <c r="C61" s="18"/>
      <c r="D61" s="19"/>
      <c r="E61" s="14"/>
      <c r="F61" s="15"/>
      <c r="G61" s="15"/>
      <c r="H61" s="15"/>
      <c r="I61" s="15"/>
      <c r="J61" s="15"/>
      <c r="K61" s="48"/>
    </row>
    <row r="62" spans="1:11" ht="14.5" x14ac:dyDescent="0.35">
      <c r="A62" s="23"/>
      <c r="B62" s="24"/>
      <c r="C62" s="25"/>
      <c r="D62" s="26" t="s">
        <v>22</v>
      </c>
      <c r="E62" s="27"/>
      <c r="F62" s="28">
        <f>SUM(F57:F61)</f>
        <v>540</v>
      </c>
      <c r="G62" s="28">
        <f>SUM(G57:G61)</f>
        <v>20.18</v>
      </c>
      <c r="H62" s="28">
        <f>SUM(H57:H61)</f>
        <v>16.880000000000003</v>
      </c>
      <c r="I62" s="28">
        <f>SUM(I57:I61)</f>
        <v>66.39</v>
      </c>
      <c r="J62" s="28">
        <f>SUM(J57:J61)</f>
        <v>503.88</v>
      </c>
      <c r="K62" s="44"/>
    </row>
    <row r="63" spans="1:11" ht="14.5" x14ac:dyDescent="0.35">
      <c r="A63" s="29">
        <f>A57</f>
        <v>1</v>
      </c>
      <c r="B63" s="30">
        <f>B57</f>
        <v>4</v>
      </c>
      <c r="C63" s="31" t="s">
        <v>23</v>
      </c>
      <c r="D63" s="22" t="s">
        <v>24</v>
      </c>
      <c r="E63" s="14"/>
      <c r="F63" s="15"/>
      <c r="G63" s="15"/>
      <c r="H63" s="15"/>
      <c r="I63" s="15"/>
      <c r="J63" s="15"/>
      <c r="K63" s="48"/>
    </row>
    <row r="64" spans="1:11" ht="14.5" x14ac:dyDescent="0.35">
      <c r="A64" s="16"/>
      <c r="B64" s="17"/>
      <c r="C64" s="18"/>
      <c r="D64" s="22" t="s">
        <v>25</v>
      </c>
      <c r="E64" s="14"/>
      <c r="F64" s="15"/>
      <c r="G64" s="15"/>
      <c r="H64" s="15"/>
      <c r="I64" s="15"/>
      <c r="J64" s="15"/>
      <c r="K64" s="41"/>
    </row>
    <row r="65" spans="1:11" ht="14.5" x14ac:dyDescent="0.35">
      <c r="A65" s="16"/>
      <c r="B65" s="17"/>
      <c r="C65" s="18"/>
      <c r="D65" s="22" t="s">
        <v>26</v>
      </c>
      <c r="E65" s="20"/>
      <c r="F65" s="21"/>
      <c r="G65" s="21"/>
      <c r="H65" s="21"/>
      <c r="I65" s="21"/>
      <c r="J65" s="21"/>
      <c r="K65" s="42"/>
    </row>
    <row r="66" spans="1:11" ht="14.5" x14ac:dyDescent="0.35">
      <c r="A66" s="16"/>
      <c r="B66" s="17"/>
      <c r="C66" s="18"/>
      <c r="D66" s="22" t="s">
        <v>27</v>
      </c>
      <c r="E66" s="14"/>
      <c r="F66" s="15"/>
      <c r="G66" s="15"/>
      <c r="H66" s="15"/>
      <c r="I66" s="15"/>
      <c r="J66" s="15"/>
      <c r="K66" s="41"/>
    </row>
    <row r="67" spans="1:11" ht="14.5" x14ac:dyDescent="0.35">
      <c r="A67" s="16"/>
      <c r="B67" s="17"/>
      <c r="C67" s="18"/>
      <c r="D67" s="22" t="s">
        <v>28</v>
      </c>
      <c r="E67" s="14"/>
      <c r="F67" s="15"/>
      <c r="G67" s="15"/>
      <c r="H67" s="15"/>
      <c r="I67" s="15"/>
      <c r="J67" s="15"/>
      <c r="K67" s="41"/>
    </row>
    <row r="68" spans="1:11" ht="14.5" x14ac:dyDescent="0.35">
      <c r="A68" s="16"/>
      <c r="B68" s="17"/>
      <c r="C68" s="18"/>
      <c r="D68" s="22" t="s">
        <v>31</v>
      </c>
      <c r="E68" s="14"/>
      <c r="F68" s="15"/>
      <c r="G68" s="15"/>
      <c r="H68" s="15"/>
      <c r="I68" s="15"/>
      <c r="J68" s="15"/>
      <c r="K68" s="48"/>
    </row>
    <row r="69" spans="1:11" ht="14.5" x14ac:dyDescent="0.35">
      <c r="A69" s="16"/>
      <c r="B69" s="17"/>
      <c r="C69" s="18"/>
      <c r="D69" s="22" t="s">
        <v>32</v>
      </c>
      <c r="E69" s="14"/>
      <c r="F69" s="15"/>
      <c r="G69" s="15"/>
      <c r="H69" s="15"/>
      <c r="I69" s="15"/>
      <c r="J69" s="15"/>
      <c r="K69" s="48"/>
    </row>
    <row r="70" spans="1:11" ht="14.5" x14ac:dyDescent="0.35">
      <c r="A70" s="16"/>
      <c r="B70" s="17"/>
      <c r="C70" s="18"/>
      <c r="D70" s="19"/>
      <c r="E70" s="14"/>
      <c r="F70" s="15"/>
      <c r="G70" s="15"/>
      <c r="H70" s="15"/>
      <c r="I70" s="15"/>
      <c r="J70" s="15"/>
      <c r="K70" s="41"/>
    </row>
    <row r="71" spans="1:11" ht="14.5" x14ac:dyDescent="0.35">
      <c r="A71" s="16"/>
      <c r="B71" s="17"/>
      <c r="C71" s="18"/>
      <c r="D71" s="19"/>
      <c r="E71" s="14"/>
      <c r="F71" s="15"/>
      <c r="G71" s="15"/>
      <c r="H71" s="15"/>
      <c r="I71" s="15"/>
      <c r="J71" s="15"/>
      <c r="K71" s="41"/>
    </row>
    <row r="72" spans="1:11" ht="14.5" x14ac:dyDescent="0.35">
      <c r="A72" s="23"/>
      <c r="B72" s="24"/>
      <c r="C72" s="25"/>
      <c r="D72" s="26" t="s">
        <v>22</v>
      </c>
      <c r="E72" s="32"/>
      <c r="F72" s="28">
        <f>SUM(F63:F71)</f>
        <v>0</v>
      </c>
      <c r="G72" s="28">
        <f>SUM(G63:G71)</f>
        <v>0</v>
      </c>
      <c r="H72" s="28">
        <f>SUM(H63:H71)</f>
        <v>0</v>
      </c>
      <c r="I72" s="28">
        <f>SUM(I63:I71)</f>
        <v>0</v>
      </c>
      <c r="J72" s="28">
        <f>SUM(J63:J71)</f>
        <v>0</v>
      </c>
      <c r="K72" s="44"/>
    </row>
    <row r="73" spans="1:11" ht="15.75" customHeight="1" thickBot="1" x14ac:dyDescent="0.3">
      <c r="A73" s="33">
        <f>A57</f>
        <v>1</v>
      </c>
      <c r="B73" s="34">
        <f>B57</f>
        <v>4</v>
      </c>
      <c r="C73" s="59" t="s">
        <v>33</v>
      </c>
      <c r="D73" s="60"/>
      <c r="E73" s="35"/>
      <c r="F73" s="36">
        <f>F62+F72</f>
        <v>540</v>
      </c>
      <c r="G73" s="36">
        <f>G62+G72</f>
        <v>20.18</v>
      </c>
      <c r="H73" s="36">
        <f>H62+H72</f>
        <v>16.880000000000003</v>
      </c>
      <c r="I73" s="36">
        <f>I62+I72</f>
        <v>66.39</v>
      </c>
      <c r="J73" s="36">
        <f>J62+J72</f>
        <v>503.88</v>
      </c>
      <c r="K73" s="36"/>
    </row>
    <row r="74" spans="1:11" ht="14.5" x14ac:dyDescent="0.35">
      <c r="A74" s="11">
        <v>1</v>
      </c>
      <c r="B74" s="12">
        <v>5</v>
      </c>
      <c r="C74" s="13" t="s">
        <v>20</v>
      </c>
      <c r="D74" s="22" t="s">
        <v>24</v>
      </c>
      <c r="E74" s="14" t="s">
        <v>51</v>
      </c>
      <c r="F74" s="15">
        <v>35</v>
      </c>
      <c r="G74" s="15">
        <v>5.42</v>
      </c>
      <c r="H74" s="15">
        <v>4.16</v>
      </c>
      <c r="I74" s="15">
        <v>10.35</v>
      </c>
      <c r="J74" s="15">
        <v>100.45</v>
      </c>
      <c r="K74" s="41" t="s">
        <v>52</v>
      </c>
    </row>
    <row r="75" spans="1:11" ht="14.5" x14ac:dyDescent="0.35">
      <c r="A75" s="16"/>
      <c r="B75" s="17"/>
      <c r="C75" s="18"/>
      <c r="D75" s="22" t="s">
        <v>21</v>
      </c>
      <c r="E75" s="14" t="s">
        <v>83</v>
      </c>
      <c r="F75" s="15">
        <v>150</v>
      </c>
      <c r="G75" s="15">
        <v>12.41</v>
      </c>
      <c r="H75" s="15">
        <v>6.53</v>
      </c>
      <c r="I75" s="15">
        <v>25.68</v>
      </c>
      <c r="J75" s="15">
        <v>211.09</v>
      </c>
      <c r="K75" s="41" t="s">
        <v>84</v>
      </c>
    </row>
    <row r="76" spans="1:11" ht="14.5" x14ac:dyDescent="0.35">
      <c r="A76" s="16"/>
      <c r="B76" s="17"/>
      <c r="C76" s="18"/>
      <c r="D76" s="22" t="s">
        <v>65</v>
      </c>
      <c r="E76" s="14" t="s">
        <v>34</v>
      </c>
      <c r="F76" s="15">
        <v>200</v>
      </c>
      <c r="G76" s="15">
        <v>0.46</v>
      </c>
      <c r="H76" s="15"/>
      <c r="I76" s="15">
        <v>10</v>
      </c>
      <c r="J76" s="15">
        <v>41.82</v>
      </c>
      <c r="K76" s="43" t="s">
        <v>35</v>
      </c>
    </row>
    <row r="77" spans="1:11" ht="25" x14ac:dyDescent="0.35">
      <c r="A77" s="16"/>
      <c r="B77" s="17"/>
      <c r="C77" s="18"/>
      <c r="D77" s="22" t="s">
        <v>74</v>
      </c>
      <c r="E77" s="14" t="s">
        <v>73</v>
      </c>
      <c r="F77" s="15">
        <v>50</v>
      </c>
      <c r="G77" s="15">
        <v>3.83</v>
      </c>
      <c r="H77" s="15">
        <v>0.6</v>
      </c>
      <c r="I77" s="15">
        <v>24.34</v>
      </c>
      <c r="J77" s="15">
        <v>118.07</v>
      </c>
      <c r="K77" s="48" t="s">
        <v>78</v>
      </c>
    </row>
    <row r="78" spans="1:11" ht="29" x14ac:dyDescent="0.35">
      <c r="A78" s="16"/>
      <c r="B78" s="17"/>
      <c r="C78" s="18"/>
      <c r="D78" s="53" t="s">
        <v>69</v>
      </c>
      <c r="E78" s="50" t="s">
        <v>67</v>
      </c>
      <c r="F78" s="51">
        <v>100</v>
      </c>
      <c r="G78" s="51">
        <v>3</v>
      </c>
      <c r="H78" s="51">
        <v>2.5</v>
      </c>
      <c r="I78" s="51">
        <v>12</v>
      </c>
      <c r="J78" s="51">
        <v>82.5</v>
      </c>
      <c r="K78" s="52"/>
    </row>
    <row r="79" spans="1:11" ht="14.5" x14ac:dyDescent="0.35">
      <c r="A79" s="23"/>
      <c r="B79" s="24"/>
      <c r="C79" s="25"/>
      <c r="D79" s="26" t="s">
        <v>22</v>
      </c>
      <c r="E79" s="27"/>
      <c r="F79" s="28">
        <f>SUM(F74:F78)</f>
        <v>535</v>
      </c>
      <c r="G79" s="28">
        <f>SUM(G74:G78)</f>
        <v>25.119999999999997</v>
      </c>
      <c r="H79" s="28">
        <f>SUM(H74:H78)</f>
        <v>13.790000000000001</v>
      </c>
      <c r="I79" s="28">
        <f>SUM(I74:I78)</f>
        <v>82.37</v>
      </c>
      <c r="J79" s="28">
        <f>SUM(J74:J78)</f>
        <v>553.93000000000006</v>
      </c>
      <c r="K79" s="44"/>
    </row>
    <row r="80" spans="1:11" ht="15" thickBot="1" x14ac:dyDescent="0.4">
      <c r="A80" s="33">
        <v>1</v>
      </c>
      <c r="B80" s="33">
        <v>5</v>
      </c>
      <c r="C80" s="31" t="s">
        <v>23</v>
      </c>
      <c r="D80" s="22" t="s">
        <v>24</v>
      </c>
      <c r="E80" s="14"/>
      <c r="F80" s="15"/>
      <c r="G80" s="15"/>
      <c r="H80" s="15"/>
      <c r="I80" s="15"/>
      <c r="J80" s="15"/>
      <c r="K80" s="43"/>
    </row>
    <row r="81" spans="1:11" ht="15" thickBot="1" x14ac:dyDescent="0.4">
      <c r="A81" s="16"/>
      <c r="B81" s="17"/>
      <c r="C81" s="18"/>
      <c r="D81" s="22" t="s">
        <v>25</v>
      </c>
      <c r="E81" s="14"/>
      <c r="F81" s="15"/>
      <c r="G81" s="15"/>
      <c r="H81" s="15"/>
      <c r="I81" s="15"/>
      <c r="J81" s="15"/>
      <c r="K81" s="41"/>
    </row>
    <row r="82" spans="1:11" ht="14.5" x14ac:dyDescent="0.35">
      <c r="A82" s="16"/>
      <c r="B82" s="17"/>
      <c r="C82" s="18"/>
      <c r="D82" s="22" t="s">
        <v>26</v>
      </c>
      <c r="E82" s="20"/>
      <c r="F82" s="21"/>
      <c r="G82" s="21"/>
      <c r="H82" s="21"/>
      <c r="I82" s="21"/>
      <c r="J82" s="21"/>
      <c r="K82" s="42"/>
    </row>
    <row r="83" spans="1:11" ht="14.5" x14ac:dyDescent="0.35">
      <c r="A83" s="16"/>
      <c r="B83" s="17"/>
      <c r="C83" s="18"/>
      <c r="D83" s="22" t="s">
        <v>27</v>
      </c>
      <c r="E83" s="14"/>
      <c r="F83" s="15"/>
      <c r="G83" s="15"/>
      <c r="H83" s="15"/>
      <c r="I83" s="15"/>
      <c r="J83" s="15"/>
      <c r="K83" s="41"/>
    </row>
    <row r="84" spans="1:11" ht="14.5" x14ac:dyDescent="0.35">
      <c r="A84" s="16"/>
      <c r="B84" s="17"/>
      <c r="C84" s="18"/>
      <c r="D84" s="22" t="s">
        <v>28</v>
      </c>
      <c r="E84" s="14"/>
      <c r="F84" s="15"/>
      <c r="G84" s="15"/>
      <c r="H84" s="15"/>
      <c r="I84" s="15"/>
      <c r="J84" s="15"/>
      <c r="K84" s="41"/>
    </row>
    <row r="85" spans="1:11" ht="14.5" x14ac:dyDescent="0.35">
      <c r="A85" s="16"/>
      <c r="B85" s="17"/>
      <c r="C85" s="18"/>
      <c r="D85" s="22" t="s">
        <v>31</v>
      </c>
      <c r="E85" s="14"/>
      <c r="F85" s="15"/>
      <c r="G85" s="15"/>
      <c r="H85" s="15"/>
      <c r="I85" s="15"/>
      <c r="J85" s="15"/>
      <c r="K85" s="48"/>
    </row>
    <row r="86" spans="1:11" ht="14.5" x14ac:dyDescent="0.35">
      <c r="A86" s="16"/>
      <c r="B86" s="17"/>
      <c r="C86" s="18"/>
      <c r="D86" s="22" t="s">
        <v>32</v>
      </c>
      <c r="E86" s="14"/>
      <c r="F86" s="15"/>
      <c r="G86" s="15"/>
      <c r="H86" s="15"/>
      <c r="I86" s="15"/>
      <c r="J86" s="15"/>
      <c r="K86" s="48"/>
    </row>
    <row r="87" spans="1:11" ht="14.5" x14ac:dyDescent="0.35">
      <c r="A87" s="16"/>
      <c r="B87" s="17"/>
      <c r="C87" s="18"/>
      <c r="D87" s="19"/>
      <c r="E87" s="14"/>
      <c r="F87" s="15"/>
      <c r="G87" s="15"/>
      <c r="H87" s="15"/>
      <c r="I87" s="15"/>
      <c r="J87" s="15"/>
      <c r="K87" s="41"/>
    </row>
    <row r="88" spans="1:11" ht="14.5" x14ac:dyDescent="0.35">
      <c r="A88" s="16"/>
      <c r="B88" s="17"/>
      <c r="C88" s="18"/>
      <c r="D88" s="19"/>
      <c r="E88" s="14"/>
      <c r="F88" s="15"/>
      <c r="G88" s="15"/>
      <c r="H88" s="15"/>
      <c r="I88" s="15"/>
      <c r="J88" s="15"/>
      <c r="K88" s="41"/>
    </row>
    <row r="89" spans="1:11" ht="14.5" x14ac:dyDescent="0.35">
      <c r="A89" s="23"/>
      <c r="B89" s="24"/>
      <c r="C89" s="25"/>
      <c r="D89" s="26" t="s">
        <v>22</v>
      </c>
      <c r="E89" s="32"/>
      <c r="F89" s="28">
        <f>SUM(F80:F88)</f>
        <v>0</v>
      </c>
      <c r="G89" s="28">
        <f>SUM(G80:G88)</f>
        <v>0</v>
      </c>
      <c r="H89" s="28">
        <f>SUM(H80:H88)</f>
        <v>0</v>
      </c>
      <c r="I89" s="28">
        <f>SUM(I80:I88)</f>
        <v>0</v>
      </c>
      <c r="J89" s="28">
        <f>SUM(J80:J88)</f>
        <v>0</v>
      </c>
      <c r="K89" s="44"/>
    </row>
    <row r="90" spans="1:11" ht="15.75" customHeight="1" thickBot="1" x14ac:dyDescent="0.3">
      <c r="A90" s="33">
        <f>A74</f>
        <v>1</v>
      </c>
      <c r="B90" s="33">
        <f>B74</f>
        <v>5</v>
      </c>
      <c r="C90" s="59" t="s">
        <v>33</v>
      </c>
      <c r="D90" s="60"/>
      <c r="E90" s="35"/>
      <c r="F90" s="36">
        <f>F79+F89</f>
        <v>535</v>
      </c>
      <c r="G90" s="36">
        <f>G79+G89</f>
        <v>25.119999999999997</v>
      </c>
      <c r="H90" s="36">
        <f>H79+H89</f>
        <v>13.790000000000001</v>
      </c>
      <c r="I90" s="36">
        <f>I79+I89</f>
        <v>82.37</v>
      </c>
      <c r="J90" s="36">
        <f>J79+J89</f>
        <v>553.93000000000006</v>
      </c>
      <c r="K90" s="36"/>
    </row>
    <row r="91" spans="1:11" ht="14.5" x14ac:dyDescent="0.35">
      <c r="A91" s="11">
        <v>2</v>
      </c>
      <c r="B91" s="12">
        <v>1</v>
      </c>
      <c r="C91" s="13" t="s">
        <v>20</v>
      </c>
      <c r="D91" s="22" t="s">
        <v>24</v>
      </c>
      <c r="E91" s="14" t="s">
        <v>57</v>
      </c>
      <c r="F91" s="15">
        <v>60</v>
      </c>
      <c r="G91" s="15">
        <v>0.87</v>
      </c>
      <c r="H91" s="15">
        <v>3.06</v>
      </c>
      <c r="I91" s="15">
        <v>5.0999999999999996</v>
      </c>
      <c r="J91" s="15">
        <v>51.39</v>
      </c>
      <c r="K91" s="48" t="s">
        <v>58</v>
      </c>
    </row>
    <row r="92" spans="1:11" ht="25" x14ac:dyDescent="0.35">
      <c r="A92" s="16"/>
      <c r="B92" s="17"/>
      <c r="C92" s="18"/>
      <c r="D92" s="22" t="s">
        <v>21</v>
      </c>
      <c r="E92" s="14" t="s">
        <v>85</v>
      </c>
      <c r="F92" s="15">
        <v>260</v>
      </c>
      <c r="G92" s="15">
        <v>14.58</v>
      </c>
      <c r="H92" s="15">
        <v>17.579999999999998</v>
      </c>
      <c r="I92" s="15">
        <v>32.54</v>
      </c>
      <c r="J92" s="15">
        <v>346.65</v>
      </c>
      <c r="K92" s="48" t="s">
        <v>86</v>
      </c>
    </row>
    <row r="93" spans="1:11" ht="14.5" x14ac:dyDescent="0.35">
      <c r="A93" s="16"/>
      <c r="B93" s="17"/>
      <c r="C93" s="18"/>
      <c r="D93" s="22" t="s">
        <v>65</v>
      </c>
      <c r="E93" s="14" t="s">
        <v>49</v>
      </c>
      <c r="F93" s="15">
        <v>200</v>
      </c>
      <c r="G93" s="15">
        <v>2.3199999999999998</v>
      </c>
      <c r="H93" s="15">
        <v>2.56</v>
      </c>
      <c r="I93" s="15">
        <v>13.77</v>
      </c>
      <c r="J93" s="15">
        <v>87.4</v>
      </c>
      <c r="K93" s="48" t="s">
        <v>50</v>
      </c>
    </row>
    <row r="94" spans="1:11" ht="25.5" thickBot="1" x14ac:dyDescent="0.4">
      <c r="A94" s="16"/>
      <c r="B94" s="17"/>
      <c r="C94" s="18"/>
      <c r="D94" s="22" t="s">
        <v>74</v>
      </c>
      <c r="E94" s="14" t="s">
        <v>73</v>
      </c>
      <c r="F94" s="15">
        <v>60</v>
      </c>
      <c r="G94" s="15">
        <v>4.58</v>
      </c>
      <c r="H94" s="15">
        <v>0.64</v>
      </c>
      <c r="I94" s="15">
        <v>29.32</v>
      </c>
      <c r="J94" s="15">
        <v>141.34</v>
      </c>
      <c r="K94" s="48" t="s">
        <v>78</v>
      </c>
    </row>
    <row r="95" spans="1:11" ht="15" thickBot="1" x14ac:dyDescent="0.4">
      <c r="A95" s="16"/>
      <c r="B95" s="17"/>
      <c r="C95" s="18"/>
      <c r="D95" s="22"/>
      <c r="E95" s="20"/>
      <c r="F95" s="21"/>
      <c r="G95" s="21"/>
      <c r="H95" s="21"/>
      <c r="I95" s="21"/>
      <c r="J95" s="21"/>
      <c r="K95" s="49"/>
    </row>
    <row r="96" spans="1:11" ht="14.5" x14ac:dyDescent="0.35">
      <c r="A96" s="16"/>
      <c r="B96" s="17"/>
      <c r="C96" s="18"/>
      <c r="D96" s="19"/>
      <c r="E96" s="20"/>
      <c r="F96" s="21"/>
      <c r="G96" s="21"/>
      <c r="H96" s="21"/>
      <c r="I96" s="21"/>
      <c r="J96" s="21"/>
      <c r="K96" s="49"/>
    </row>
    <row r="97" spans="1:11" ht="14.5" x14ac:dyDescent="0.35">
      <c r="A97" s="23"/>
      <c r="B97" s="24"/>
      <c r="C97" s="25"/>
      <c r="D97" s="26" t="s">
        <v>22</v>
      </c>
      <c r="E97" s="27"/>
      <c r="F97" s="28">
        <f>SUM(F91:F96)</f>
        <v>580</v>
      </c>
      <c r="G97" s="28">
        <f>SUM(G91:G96)</f>
        <v>22.35</v>
      </c>
      <c r="H97" s="28">
        <f>SUM(H91:H96)</f>
        <v>23.839999999999996</v>
      </c>
      <c r="I97" s="28">
        <f>SUM(I91:I96)</f>
        <v>80.72999999999999</v>
      </c>
      <c r="J97" s="28">
        <f>SUM(J91:J96)</f>
        <v>626.78</v>
      </c>
      <c r="K97" s="44"/>
    </row>
    <row r="98" spans="1:11" ht="14.5" x14ac:dyDescent="0.35">
      <c r="A98" s="29">
        <f>A91</f>
        <v>2</v>
      </c>
      <c r="B98" s="30">
        <f>B91</f>
        <v>1</v>
      </c>
      <c r="C98" s="31" t="s">
        <v>23</v>
      </c>
      <c r="D98" s="22" t="s">
        <v>24</v>
      </c>
      <c r="E98" s="14"/>
      <c r="F98" s="15"/>
      <c r="G98" s="15"/>
      <c r="H98" s="15"/>
      <c r="I98" s="15"/>
      <c r="J98" s="15"/>
      <c r="K98" s="41"/>
    </row>
    <row r="99" spans="1:11" ht="14.5" x14ac:dyDescent="0.35">
      <c r="A99" s="16"/>
      <c r="B99" s="17"/>
      <c r="C99" s="18"/>
      <c r="D99" s="22" t="s">
        <v>25</v>
      </c>
      <c r="E99" s="14"/>
      <c r="F99" s="15"/>
      <c r="G99" s="15"/>
      <c r="H99" s="15"/>
      <c r="I99" s="15"/>
      <c r="J99" s="15"/>
      <c r="K99" s="41"/>
    </row>
    <row r="100" spans="1:11" ht="14.5" x14ac:dyDescent="0.35">
      <c r="A100" s="16"/>
      <c r="B100" s="17"/>
      <c r="C100" s="18"/>
      <c r="D100" s="22" t="s">
        <v>26</v>
      </c>
      <c r="E100" s="20"/>
      <c r="F100" s="21"/>
      <c r="G100" s="21"/>
      <c r="H100" s="21"/>
      <c r="I100" s="21"/>
      <c r="J100" s="21"/>
      <c r="K100" s="42"/>
    </row>
    <row r="101" spans="1:11" ht="14.5" x14ac:dyDescent="0.35">
      <c r="A101" s="16"/>
      <c r="B101" s="17"/>
      <c r="C101" s="18"/>
      <c r="D101" s="22" t="s">
        <v>27</v>
      </c>
      <c r="E101" s="14"/>
      <c r="F101" s="15"/>
      <c r="G101" s="15"/>
      <c r="H101" s="15"/>
      <c r="I101" s="15"/>
      <c r="J101" s="15"/>
      <c r="K101" s="41"/>
    </row>
    <row r="102" spans="1:11" ht="14.5" x14ac:dyDescent="0.35">
      <c r="A102" s="16"/>
      <c r="B102" s="17"/>
      <c r="C102" s="18"/>
      <c r="D102" s="22" t="s">
        <v>28</v>
      </c>
      <c r="E102" s="14"/>
      <c r="F102" s="15"/>
      <c r="G102" s="15"/>
      <c r="H102" s="15"/>
      <c r="I102" s="15"/>
      <c r="J102" s="15"/>
      <c r="K102" s="41"/>
    </row>
    <row r="103" spans="1:11" ht="14.5" x14ac:dyDescent="0.35">
      <c r="A103" s="16"/>
      <c r="B103" s="17"/>
      <c r="C103" s="18"/>
      <c r="D103" s="22" t="s">
        <v>31</v>
      </c>
      <c r="E103" s="14"/>
      <c r="F103" s="15"/>
      <c r="G103" s="15"/>
      <c r="H103" s="15"/>
      <c r="I103" s="15"/>
      <c r="J103" s="15"/>
      <c r="K103" s="48"/>
    </row>
    <row r="104" spans="1:11" ht="14.5" x14ac:dyDescent="0.35">
      <c r="A104" s="16"/>
      <c r="B104" s="17"/>
      <c r="C104" s="18"/>
      <c r="D104" s="22" t="s">
        <v>32</v>
      </c>
      <c r="E104" s="14"/>
      <c r="F104" s="15"/>
      <c r="G104" s="15"/>
      <c r="H104" s="15"/>
      <c r="I104" s="15"/>
      <c r="J104" s="15"/>
      <c r="K104" s="48"/>
    </row>
    <row r="105" spans="1:11" ht="14.5" x14ac:dyDescent="0.35">
      <c r="A105" s="16"/>
      <c r="B105" s="17"/>
      <c r="C105" s="18"/>
      <c r="D105" s="19"/>
      <c r="E105" s="14"/>
      <c r="F105" s="15"/>
      <c r="G105" s="15"/>
      <c r="H105" s="15"/>
      <c r="I105" s="15"/>
      <c r="J105" s="15"/>
      <c r="K105" s="41"/>
    </row>
    <row r="106" spans="1:11" ht="14.5" x14ac:dyDescent="0.35">
      <c r="A106" s="16"/>
      <c r="B106" s="17"/>
      <c r="C106" s="18"/>
      <c r="D106" s="19"/>
      <c r="E106" s="14"/>
      <c r="F106" s="15"/>
      <c r="G106" s="15"/>
      <c r="H106" s="15"/>
      <c r="I106" s="15"/>
      <c r="J106" s="15"/>
      <c r="K106" s="41"/>
    </row>
    <row r="107" spans="1:11" ht="14.5" x14ac:dyDescent="0.35">
      <c r="A107" s="23"/>
      <c r="B107" s="24"/>
      <c r="C107" s="25"/>
      <c r="D107" s="26" t="s">
        <v>22</v>
      </c>
      <c r="E107" s="32"/>
      <c r="F107" s="28">
        <f>SUM(F98:F106)</f>
        <v>0</v>
      </c>
      <c r="G107" s="28">
        <f>SUM(G98:G106)</f>
        <v>0</v>
      </c>
      <c r="H107" s="28">
        <f>SUM(H98:H106)</f>
        <v>0</v>
      </c>
      <c r="I107" s="28">
        <f>SUM(I98:I106)</f>
        <v>0</v>
      </c>
      <c r="J107" s="28">
        <f>SUM(J98:J106)</f>
        <v>0</v>
      </c>
      <c r="K107" s="44"/>
    </row>
    <row r="108" spans="1:11" ht="15" thickBot="1" x14ac:dyDescent="0.3">
      <c r="A108" s="33">
        <f>A91</f>
        <v>2</v>
      </c>
      <c r="B108" s="34">
        <f>B91</f>
        <v>1</v>
      </c>
      <c r="C108" s="59" t="s">
        <v>33</v>
      </c>
      <c r="D108" s="60"/>
      <c r="E108" s="35"/>
      <c r="F108" s="36">
        <f>F97+F107</f>
        <v>580</v>
      </c>
      <c r="G108" s="36">
        <f>G97+G107</f>
        <v>22.35</v>
      </c>
      <c r="H108" s="36">
        <f>H97+H107</f>
        <v>23.839999999999996</v>
      </c>
      <c r="I108" s="36">
        <f>I97+I107</f>
        <v>80.72999999999999</v>
      </c>
      <c r="J108" s="36">
        <f>J97+J107</f>
        <v>626.78</v>
      </c>
      <c r="K108" s="36"/>
    </row>
    <row r="109" spans="1:11" ht="15" thickBot="1" x14ac:dyDescent="0.4">
      <c r="A109" s="37">
        <v>2</v>
      </c>
      <c r="B109" s="17">
        <v>2</v>
      </c>
      <c r="C109" s="13" t="s">
        <v>20</v>
      </c>
      <c r="D109" s="22" t="s">
        <v>24</v>
      </c>
      <c r="E109" s="20" t="s">
        <v>87</v>
      </c>
      <c r="F109" s="21">
        <v>30</v>
      </c>
      <c r="G109" s="21">
        <v>1.65</v>
      </c>
      <c r="H109" s="21">
        <v>6.33</v>
      </c>
      <c r="I109" s="21">
        <v>9.99</v>
      </c>
      <c r="J109" s="21">
        <v>103.52</v>
      </c>
      <c r="K109" s="49" t="s">
        <v>48</v>
      </c>
    </row>
    <row r="110" spans="1:11" ht="14.5" x14ac:dyDescent="0.35">
      <c r="A110" s="37"/>
      <c r="B110" s="17"/>
      <c r="C110" s="18"/>
      <c r="D110" s="22" t="s">
        <v>21</v>
      </c>
      <c r="E110" s="20" t="s">
        <v>61</v>
      </c>
      <c r="F110" s="21">
        <v>200</v>
      </c>
      <c r="G110" s="21">
        <v>7.79</v>
      </c>
      <c r="H110" s="21">
        <v>7.52</v>
      </c>
      <c r="I110" s="21">
        <v>35.11</v>
      </c>
      <c r="J110" s="21">
        <v>239.25</v>
      </c>
      <c r="K110" s="49" t="s">
        <v>62</v>
      </c>
    </row>
    <row r="111" spans="1:11" ht="14.5" x14ac:dyDescent="0.35">
      <c r="A111" s="37"/>
      <c r="B111" s="17"/>
      <c r="C111" s="18"/>
      <c r="D111" s="22" t="s">
        <v>65</v>
      </c>
      <c r="E111" s="14" t="s">
        <v>29</v>
      </c>
      <c r="F111" s="15">
        <v>200</v>
      </c>
      <c r="G111" s="15"/>
      <c r="H111" s="15"/>
      <c r="I111" s="15">
        <v>10</v>
      </c>
      <c r="J111" s="15">
        <v>39.979999999999997</v>
      </c>
      <c r="K111" s="48" t="s">
        <v>30</v>
      </c>
    </row>
    <row r="112" spans="1:11" ht="25" x14ac:dyDescent="0.35">
      <c r="A112" s="37"/>
      <c r="B112" s="17"/>
      <c r="C112" s="18"/>
      <c r="D112" s="22" t="s">
        <v>74</v>
      </c>
      <c r="E112" s="14" t="s">
        <v>73</v>
      </c>
      <c r="F112" s="15">
        <v>70</v>
      </c>
      <c r="G112" s="15" t="s">
        <v>88</v>
      </c>
      <c r="H112" s="15">
        <v>0.78</v>
      </c>
      <c r="I112" s="15">
        <v>34.159999999999997</v>
      </c>
      <c r="J112" s="15">
        <v>165.04</v>
      </c>
      <c r="K112" s="48" t="s">
        <v>89</v>
      </c>
    </row>
    <row r="113" spans="1:11" ht="29" x14ac:dyDescent="0.35">
      <c r="A113" s="37"/>
      <c r="B113" s="17"/>
      <c r="C113" s="18"/>
      <c r="D113" s="53" t="s">
        <v>69</v>
      </c>
      <c r="E113" s="50" t="s">
        <v>67</v>
      </c>
      <c r="F113" s="51">
        <v>100</v>
      </c>
      <c r="G113" s="51">
        <v>3</v>
      </c>
      <c r="H113" s="51">
        <v>2.5</v>
      </c>
      <c r="I113" s="51">
        <v>12</v>
      </c>
      <c r="J113" s="51">
        <v>82.5</v>
      </c>
      <c r="K113" s="52"/>
    </row>
    <row r="114" spans="1:11" ht="14.5" x14ac:dyDescent="0.35">
      <c r="A114" s="38"/>
      <c r="B114" s="24"/>
      <c r="C114" s="25"/>
      <c r="D114" s="26" t="s">
        <v>22</v>
      </c>
      <c r="E114" s="27"/>
      <c r="F114" s="28">
        <f>SUM(F109:F113)</f>
        <v>600</v>
      </c>
      <c r="G114" s="28">
        <f>SUM(G109:G113)</f>
        <v>12.44</v>
      </c>
      <c r="H114" s="28">
        <f>SUM(H109:H113)</f>
        <v>17.13</v>
      </c>
      <c r="I114" s="28">
        <f>SUM(I109:I113)</f>
        <v>101.25999999999999</v>
      </c>
      <c r="J114" s="28">
        <f>SUM(J109:J113)</f>
        <v>630.29</v>
      </c>
      <c r="K114" s="44"/>
    </row>
    <row r="115" spans="1:11" ht="14.5" x14ac:dyDescent="0.35">
      <c r="A115" s="30">
        <f>A109</f>
        <v>2</v>
      </c>
      <c r="B115" s="30">
        <f>B109</f>
        <v>2</v>
      </c>
      <c r="C115" s="31" t="s">
        <v>23</v>
      </c>
      <c r="D115" s="22" t="s">
        <v>24</v>
      </c>
      <c r="E115" s="14"/>
      <c r="F115" s="15"/>
      <c r="G115" s="15"/>
      <c r="H115" s="15"/>
      <c r="I115" s="15"/>
      <c r="J115" s="15"/>
      <c r="K115" s="48"/>
    </row>
    <row r="116" spans="1:11" ht="14.5" x14ac:dyDescent="0.35">
      <c r="A116" s="37"/>
      <c r="B116" s="17"/>
      <c r="C116" s="18"/>
      <c r="D116" s="22" t="s">
        <v>25</v>
      </c>
      <c r="E116" s="14"/>
      <c r="F116" s="15"/>
      <c r="G116" s="15"/>
      <c r="H116" s="15"/>
      <c r="I116" s="15"/>
      <c r="J116" s="15"/>
      <c r="K116" s="41"/>
    </row>
    <row r="117" spans="1:11" ht="14.5" x14ac:dyDescent="0.35">
      <c r="A117" s="37"/>
      <c r="B117" s="17"/>
      <c r="C117" s="18"/>
      <c r="D117" s="22" t="s">
        <v>26</v>
      </c>
      <c r="E117" s="20"/>
      <c r="F117" s="21"/>
      <c r="G117" s="21"/>
      <c r="H117" s="21"/>
      <c r="I117" s="21"/>
      <c r="J117" s="21"/>
      <c r="K117" s="42"/>
    </row>
    <row r="118" spans="1:11" ht="14.5" x14ac:dyDescent="0.35">
      <c r="A118" s="37"/>
      <c r="B118" s="17"/>
      <c r="C118" s="18"/>
      <c r="D118" s="22" t="s">
        <v>27</v>
      </c>
      <c r="E118" s="20"/>
      <c r="F118" s="21"/>
      <c r="G118" s="21"/>
      <c r="H118" s="21"/>
      <c r="I118" s="21"/>
      <c r="J118" s="21"/>
      <c r="K118" s="42"/>
    </row>
    <row r="119" spans="1:11" ht="14.5" x14ac:dyDescent="0.35">
      <c r="A119" s="37"/>
      <c r="B119" s="17"/>
      <c r="C119" s="18"/>
      <c r="D119" s="22" t="s">
        <v>28</v>
      </c>
      <c r="E119" s="14"/>
      <c r="F119" s="15"/>
      <c r="G119" s="15"/>
      <c r="H119" s="15"/>
      <c r="I119" s="15"/>
      <c r="J119" s="15"/>
      <c r="K119" s="41"/>
    </row>
    <row r="120" spans="1:11" ht="14.5" x14ac:dyDescent="0.35">
      <c r="A120" s="37"/>
      <c r="B120" s="17"/>
      <c r="C120" s="18"/>
      <c r="D120" s="22" t="s">
        <v>31</v>
      </c>
      <c r="E120" s="14"/>
      <c r="F120" s="15"/>
      <c r="G120" s="15"/>
      <c r="H120" s="15"/>
      <c r="I120" s="15"/>
      <c r="J120" s="15"/>
      <c r="K120" s="48"/>
    </row>
    <row r="121" spans="1:11" ht="14.5" x14ac:dyDescent="0.35">
      <c r="A121" s="37"/>
      <c r="B121" s="17"/>
      <c r="C121" s="18"/>
      <c r="D121" s="22" t="s">
        <v>32</v>
      </c>
      <c r="E121" s="14"/>
      <c r="F121" s="15"/>
      <c r="G121" s="15"/>
      <c r="H121" s="15"/>
      <c r="I121" s="15"/>
      <c r="J121" s="15"/>
      <c r="K121" s="48"/>
    </row>
    <row r="122" spans="1:11" ht="14.5" x14ac:dyDescent="0.35">
      <c r="A122" s="37"/>
      <c r="B122" s="17"/>
      <c r="C122" s="18"/>
      <c r="D122" s="19"/>
      <c r="E122" s="14"/>
      <c r="F122" s="15"/>
      <c r="G122" s="15"/>
      <c r="H122" s="15"/>
      <c r="I122" s="15"/>
      <c r="J122" s="15"/>
      <c r="K122" s="41"/>
    </row>
    <row r="123" spans="1:11" ht="14.5" x14ac:dyDescent="0.35">
      <c r="A123" s="37"/>
      <c r="B123" s="17"/>
      <c r="C123" s="18"/>
      <c r="D123" s="19"/>
      <c r="E123" s="14"/>
      <c r="F123" s="15"/>
      <c r="G123" s="15"/>
      <c r="H123" s="15"/>
      <c r="I123" s="15"/>
      <c r="J123" s="15"/>
      <c r="K123" s="41"/>
    </row>
    <row r="124" spans="1:11" ht="14.5" x14ac:dyDescent="0.35">
      <c r="A124" s="38"/>
      <c r="B124" s="24"/>
      <c r="C124" s="25"/>
      <c r="D124" s="26" t="s">
        <v>22</v>
      </c>
      <c r="E124" s="32"/>
      <c r="F124" s="28">
        <f>SUM(F115:F123)</f>
        <v>0</v>
      </c>
      <c r="G124" s="28">
        <f>SUM(G115:G123)</f>
        <v>0</v>
      </c>
      <c r="H124" s="28">
        <f>SUM(H115:H123)</f>
        <v>0</v>
      </c>
      <c r="I124" s="28">
        <f>SUM(I115:I123)</f>
        <v>0</v>
      </c>
      <c r="J124" s="28">
        <f>SUM(J115:J123)</f>
        <v>0</v>
      </c>
      <c r="K124" s="44"/>
    </row>
    <row r="125" spans="1:11" ht="15" thickBot="1" x14ac:dyDescent="0.3">
      <c r="A125" s="39">
        <f>A109</f>
        <v>2</v>
      </c>
      <c r="B125" s="39">
        <f>B109</f>
        <v>2</v>
      </c>
      <c r="C125" s="59" t="s">
        <v>33</v>
      </c>
      <c r="D125" s="60"/>
      <c r="E125" s="35"/>
      <c r="F125" s="36">
        <f>F114+F124</f>
        <v>600</v>
      </c>
      <c r="G125" s="36">
        <f>G114+G124</f>
        <v>12.44</v>
      </c>
      <c r="H125" s="36">
        <f>H114+H124</f>
        <v>17.13</v>
      </c>
      <c r="I125" s="36">
        <f>I114+I124</f>
        <v>101.25999999999999</v>
      </c>
      <c r="J125" s="36">
        <f>J114+J124</f>
        <v>630.29</v>
      </c>
      <c r="K125" s="36"/>
    </row>
    <row r="126" spans="1:11" ht="14.5" x14ac:dyDescent="0.35">
      <c r="A126" s="11">
        <v>2</v>
      </c>
      <c r="B126" s="12">
        <v>3</v>
      </c>
      <c r="C126" s="13" t="s">
        <v>20</v>
      </c>
      <c r="D126" s="22" t="s">
        <v>24</v>
      </c>
      <c r="E126" s="14" t="s">
        <v>90</v>
      </c>
      <c r="F126" s="15">
        <v>30</v>
      </c>
      <c r="G126" s="15">
        <v>1.65</v>
      </c>
      <c r="H126" s="15">
        <v>6.33</v>
      </c>
      <c r="I126" s="15">
        <v>9.99</v>
      </c>
      <c r="J126" s="15">
        <v>103.52</v>
      </c>
      <c r="K126" s="41" t="s">
        <v>48</v>
      </c>
    </row>
    <row r="127" spans="1:11" ht="25" x14ac:dyDescent="0.35">
      <c r="A127" s="16"/>
      <c r="B127" s="17"/>
      <c r="C127" s="18"/>
      <c r="D127" s="22" t="s">
        <v>21</v>
      </c>
      <c r="E127" s="14" t="s">
        <v>91</v>
      </c>
      <c r="F127" s="15">
        <v>250</v>
      </c>
      <c r="G127" s="15">
        <v>15.66</v>
      </c>
      <c r="H127" s="15">
        <v>5.68</v>
      </c>
      <c r="I127" s="15">
        <v>46.3</v>
      </c>
      <c r="J127" s="15">
        <v>298.99</v>
      </c>
      <c r="K127" s="41" t="s">
        <v>92</v>
      </c>
    </row>
    <row r="128" spans="1:11" ht="14.5" x14ac:dyDescent="0.35">
      <c r="A128" s="16"/>
      <c r="B128" s="17"/>
      <c r="C128" s="18"/>
      <c r="D128" s="22" t="s">
        <v>65</v>
      </c>
      <c r="E128" s="14" t="s">
        <v>59</v>
      </c>
      <c r="F128" s="15">
        <v>200</v>
      </c>
      <c r="G128" s="15">
        <v>3.51</v>
      </c>
      <c r="H128" s="15">
        <v>3.58</v>
      </c>
      <c r="I128" s="15">
        <v>14.94</v>
      </c>
      <c r="J128" s="15">
        <v>105.95</v>
      </c>
      <c r="K128" s="43" t="s">
        <v>60</v>
      </c>
    </row>
    <row r="129" spans="1:11" ht="27.75" customHeight="1" thickBot="1" x14ac:dyDescent="0.4">
      <c r="A129" s="16"/>
      <c r="B129" s="17"/>
      <c r="C129" s="18"/>
      <c r="D129" s="22" t="s">
        <v>66</v>
      </c>
      <c r="E129" s="14" t="s">
        <v>70</v>
      </c>
      <c r="F129" s="15">
        <v>40</v>
      </c>
      <c r="G129" s="15">
        <v>3.06</v>
      </c>
      <c r="H129" s="15">
        <v>2.68</v>
      </c>
      <c r="I129" s="15">
        <v>21.82</v>
      </c>
      <c r="J129" s="15">
        <v>129.47</v>
      </c>
      <c r="K129" s="48" t="s">
        <v>76</v>
      </c>
    </row>
    <row r="130" spans="1:11" ht="15" thickBot="1" x14ac:dyDescent="0.4">
      <c r="A130" s="16"/>
      <c r="B130" s="17"/>
      <c r="C130" s="18"/>
      <c r="D130" s="19" t="s">
        <v>93</v>
      </c>
      <c r="E130" s="20" t="s">
        <v>95</v>
      </c>
      <c r="F130" s="21">
        <v>140</v>
      </c>
      <c r="G130" s="21">
        <v>27.8</v>
      </c>
      <c r="H130" s="21">
        <v>10.11</v>
      </c>
      <c r="I130" s="21">
        <v>31.56</v>
      </c>
      <c r="J130" s="21">
        <v>328.31</v>
      </c>
      <c r="K130" s="42" t="s">
        <v>94</v>
      </c>
    </row>
    <row r="131" spans="1:11" ht="14.5" x14ac:dyDescent="0.35">
      <c r="A131" s="16"/>
      <c r="B131" s="17"/>
      <c r="C131" s="18"/>
      <c r="D131" s="19"/>
      <c r="E131" s="20"/>
      <c r="F131" s="21"/>
      <c r="G131" s="21"/>
      <c r="H131" s="21"/>
      <c r="I131" s="21"/>
      <c r="J131" s="21"/>
      <c r="K131" s="42"/>
    </row>
    <row r="132" spans="1:11" ht="14.5" x14ac:dyDescent="0.35">
      <c r="A132" s="23"/>
      <c r="B132" s="24"/>
      <c r="C132" s="25"/>
      <c r="D132" s="26" t="s">
        <v>22</v>
      </c>
      <c r="E132" s="27"/>
      <c r="F132" s="28">
        <f>SUM(F126:F131)</f>
        <v>660</v>
      </c>
      <c r="G132" s="28">
        <f>SUM(G126:G131)</f>
        <v>51.68</v>
      </c>
      <c r="H132" s="28">
        <f>SUM(H126:H131)</f>
        <v>28.38</v>
      </c>
      <c r="I132" s="28">
        <f>SUM(I126:I131)</f>
        <v>124.61000000000001</v>
      </c>
      <c r="J132" s="28">
        <f>SUM(J126:J131)</f>
        <v>966.24</v>
      </c>
      <c r="K132" s="44"/>
    </row>
    <row r="133" spans="1:11" ht="14.5" x14ac:dyDescent="0.35">
      <c r="A133" s="29">
        <f>A126</f>
        <v>2</v>
      </c>
      <c r="B133" s="30">
        <f>B126</f>
        <v>3</v>
      </c>
      <c r="C133" s="31" t="s">
        <v>23</v>
      </c>
      <c r="D133" s="22" t="s">
        <v>24</v>
      </c>
      <c r="E133" s="14"/>
      <c r="F133" s="15"/>
      <c r="G133" s="15"/>
      <c r="H133" s="15"/>
      <c r="I133" s="15"/>
      <c r="J133" s="15"/>
      <c r="K133" s="48"/>
    </row>
    <row r="134" spans="1:11" ht="14.5" x14ac:dyDescent="0.35">
      <c r="A134" s="16"/>
      <c r="B134" s="17"/>
      <c r="C134" s="18"/>
      <c r="D134" s="22" t="s">
        <v>25</v>
      </c>
      <c r="E134" s="14"/>
      <c r="F134" s="15"/>
      <c r="G134" s="15"/>
      <c r="H134" s="15"/>
      <c r="I134" s="15"/>
      <c r="J134" s="15"/>
      <c r="K134" s="41"/>
    </row>
    <row r="135" spans="1:11" ht="14.5" x14ac:dyDescent="0.35">
      <c r="A135" s="16"/>
      <c r="B135" s="17"/>
      <c r="C135" s="18"/>
      <c r="D135" s="22" t="s">
        <v>26</v>
      </c>
      <c r="E135" s="20"/>
      <c r="F135" s="21"/>
      <c r="G135" s="21"/>
      <c r="H135" s="21"/>
      <c r="I135" s="21"/>
      <c r="J135" s="21"/>
      <c r="K135" s="42"/>
    </row>
    <row r="136" spans="1:11" ht="14.5" x14ac:dyDescent="0.35">
      <c r="A136" s="16"/>
      <c r="B136" s="17"/>
      <c r="C136" s="18"/>
      <c r="D136" s="22" t="s">
        <v>27</v>
      </c>
      <c r="E136" s="14"/>
      <c r="F136" s="15"/>
      <c r="G136" s="15"/>
      <c r="H136" s="15"/>
      <c r="I136" s="15"/>
      <c r="J136" s="15"/>
      <c r="K136" s="41"/>
    </row>
    <row r="137" spans="1:11" ht="14.5" x14ac:dyDescent="0.35">
      <c r="A137" s="16"/>
      <c r="B137" s="17"/>
      <c r="C137" s="18"/>
      <c r="D137" s="22" t="s">
        <v>28</v>
      </c>
      <c r="E137" s="14"/>
      <c r="F137" s="15"/>
      <c r="G137" s="15"/>
      <c r="H137" s="15"/>
      <c r="I137" s="15"/>
      <c r="J137" s="15"/>
      <c r="K137" s="41"/>
    </row>
    <row r="138" spans="1:11" ht="14.5" x14ac:dyDescent="0.35">
      <c r="A138" s="16"/>
      <c r="B138" s="17"/>
      <c r="C138" s="18"/>
      <c r="D138" s="22" t="s">
        <v>31</v>
      </c>
      <c r="E138" s="14"/>
      <c r="F138" s="15"/>
      <c r="G138" s="15"/>
      <c r="H138" s="15"/>
      <c r="I138" s="15"/>
      <c r="J138" s="15"/>
      <c r="K138" s="48"/>
    </row>
    <row r="139" spans="1:11" ht="14.5" x14ac:dyDescent="0.35">
      <c r="A139" s="16"/>
      <c r="B139" s="17"/>
      <c r="C139" s="18"/>
      <c r="D139" s="22" t="s">
        <v>32</v>
      </c>
      <c r="E139" s="14"/>
      <c r="F139" s="15"/>
      <c r="G139" s="15"/>
      <c r="H139" s="15"/>
      <c r="I139" s="15"/>
      <c r="J139" s="15"/>
      <c r="K139" s="48"/>
    </row>
    <row r="140" spans="1:11" ht="14.5" x14ac:dyDescent="0.35">
      <c r="A140" s="16"/>
      <c r="B140" s="17"/>
      <c r="C140" s="18"/>
      <c r="D140" s="19"/>
      <c r="E140" s="14"/>
      <c r="F140" s="15"/>
      <c r="G140" s="15"/>
      <c r="H140" s="15"/>
      <c r="I140" s="15"/>
      <c r="J140" s="15"/>
      <c r="K140" s="41"/>
    </row>
    <row r="141" spans="1:11" ht="14.5" x14ac:dyDescent="0.35">
      <c r="A141" s="16"/>
      <c r="B141" s="17"/>
      <c r="C141" s="18"/>
      <c r="D141" s="19"/>
      <c r="E141" s="14"/>
      <c r="F141" s="15"/>
      <c r="G141" s="15"/>
      <c r="H141" s="15"/>
      <c r="I141" s="15"/>
      <c r="J141" s="15"/>
      <c r="K141" s="41"/>
    </row>
    <row r="142" spans="1:11" ht="14.5" x14ac:dyDescent="0.35">
      <c r="A142" s="23"/>
      <c r="B142" s="24"/>
      <c r="C142" s="25"/>
      <c r="D142" s="26" t="s">
        <v>22</v>
      </c>
      <c r="E142" s="32"/>
      <c r="F142" s="28">
        <f>SUM(F133:F141)</f>
        <v>0</v>
      </c>
      <c r="G142" s="28">
        <f>SUM(G133:G141)</f>
        <v>0</v>
      </c>
      <c r="H142" s="28">
        <f>SUM(H133:H141)</f>
        <v>0</v>
      </c>
      <c r="I142" s="28">
        <f>SUM(I133:I141)</f>
        <v>0</v>
      </c>
      <c r="J142" s="28">
        <f>SUM(J133:J141)</f>
        <v>0</v>
      </c>
      <c r="K142" s="44"/>
    </row>
    <row r="143" spans="1:11" ht="15" thickBot="1" x14ac:dyDescent="0.3">
      <c r="A143" s="33">
        <f>A126</f>
        <v>2</v>
      </c>
      <c r="B143" s="34">
        <f>B126</f>
        <v>3</v>
      </c>
      <c r="C143" s="59" t="s">
        <v>33</v>
      </c>
      <c r="D143" s="60"/>
      <c r="E143" s="35"/>
      <c r="F143" s="36">
        <f>F132+F142</f>
        <v>660</v>
      </c>
      <c r="G143" s="36">
        <f>G132+G142</f>
        <v>51.68</v>
      </c>
      <c r="H143" s="36">
        <f>H132+H142</f>
        <v>28.38</v>
      </c>
      <c r="I143" s="36">
        <f>I132+I142</f>
        <v>124.61000000000001</v>
      </c>
      <c r="J143" s="36">
        <f>J132+J142</f>
        <v>966.24</v>
      </c>
      <c r="K143" s="36"/>
    </row>
    <row r="144" spans="1:11" ht="14.5" x14ac:dyDescent="0.35">
      <c r="A144" s="11">
        <v>2</v>
      </c>
      <c r="B144" s="12">
        <v>4</v>
      </c>
      <c r="C144" s="13" t="s">
        <v>20</v>
      </c>
      <c r="D144" s="22" t="s">
        <v>24</v>
      </c>
      <c r="E144" s="20" t="s">
        <v>96</v>
      </c>
      <c r="F144" s="21">
        <v>60</v>
      </c>
      <c r="G144" s="21">
        <v>0.8</v>
      </c>
      <c r="H144" s="21">
        <v>3.04</v>
      </c>
      <c r="I144" s="21">
        <v>4.34</v>
      </c>
      <c r="J144" s="21">
        <v>47.92</v>
      </c>
      <c r="K144" s="49" t="s">
        <v>43</v>
      </c>
    </row>
    <row r="145" spans="1:11" ht="14.5" x14ac:dyDescent="0.35">
      <c r="A145" s="16"/>
      <c r="B145" s="17"/>
      <c r="C145" s="18"/>
      <c r="D145" s="22" t="s">
        <v>21</v>
      </c>
      <c r="E145" s="14" t="s">
        <v>63</v>
      </c>
      <c r="F145" s="15">
        <v>240</v>
      </c>
      <c r="G145" s="15">
        <v>20.48</v>
      </c>
      <c r="H145" s="15">
        <v>10.64</v>
      </c>
      <c r="I145" s="15">
        <v>34.71</v>
      </c>
      <c r="J145" s="15">
        <v>316.51</v>
      </c>
      <c r="K145" s="43" t="s">
        <v>64</v>
      </c>
    </row>
    <row r="146" spans="1:11" ht="14.5" x14ac:dyDescent="0.35">
      <c r="A146" s="16"/>
      <c r="B146" s="17"/>
      <c r="C146" s="18"/>
      <c r="D146" s="22" t="s">
        <v>65</v>
      </c>
      <c r="E146" s="14" t="s">
        <v>53</v>
      </c>
      <c r="F146" s="15">
        <v>200</v>
      </c>
      <c r="G146" s="15">
        <v>0.08</v>
      </c>
      <c r="H146" s="15"/>
      <c r="I146" s="15">
        <v>11.94</v>
      </c>
      <c r="J146" s="15">
        <v>48.08</v>
      </c>
      <c r="K146" s="43" t="s">
        <v>54</v>
      </c>
    </row>
    <row r="147" spans="1:11" ht="25" x14ac:dyDescent="0.35">
      <c r="A147" s="16"/>
      <c r="B147" s="17"/>
      <c r="C147" s="18"/>
      <c r="D147" s="22" t="s">
        <v>74</v>
      </c>
      <c r="E147" s="14" t="s">
        <v>70</v>
      </c>
      <c r="F147" s="15">
        <v>40</v>
      </c>
      <c r="G147" s="15">
        <v>3.06</v>
      </c>
      <c r="H147" s="15">
        <v>2.68</v>
      </c>
      <c r="I147" s="15">
        <v>21.82</v>
      </c>
      <c r="J147" s="15">
        <v>129.47</v>
      </c>
      <c r="K147" s="48" t="s">
        <v>76</v>
      </c>
    </row>
    <row r="148" spans="1:11" ht="14.5" x14ac:dyDescent="0.3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3"/>
    </row>
    <row r="149" spans="1:11" ht="14.5" x14ac:dyDescent="0.35">
      <c r="A149" s="23"/>
      <c r="B149" s="24"/>
      <c r="C149" s="25"/>
      <c r="D149" s="26" t="s">
        <v>22</v>
      </c>
      <c r="E149" s="27"/>
      <c r="F149" s="28">
        <f>SUM(F144:F148)</f>
        <v>540</v>
      </c>
      <c r="G149" s="28">
        <f>SUM(G144:G148)</f>
        <v>24.419999999999998</v>
      </c>
      <c r="H149" s="28">
        <f>SUM(H144:H148)</f>
        <v>16.36</v>
      </c>
      <c r="I149" s="28">
        <f>SUM(I144:I148)</f>
        <v>72.81</v>
      </c>
      <c r="J149" s="28">
        <f>SUM(J144:J148)</f>
        <v>541.98</v>
      </c>
      <c r="K149" s="44"/>
    </row>
    <row r="150" spans="1:11" ht="14.5" x14ac:dyDescent="0.35">
      <c r="A150" s="29">
        <f>A144</f>
        <v>2</v>
      </c>
      <c r="B150" s="30">
        <f>B144</f>
        <v>4</v>
      </c>
      <c r="C150" s="31" t="s">
        <v>23</v>
      </c>
      <c r="D150" s="22" t="s">
        <v>24</v>
      </c>
      <c r="E150" s="14"/>
      <c r="F150" s="15"/>
      <c r="G150" s="15"/>
      <c r="H150" s="15"/>
      <c r="I150" s="15"/>
      <c r="J150" s="15"/>
      <c r="K150" s="43"/>
    </row>
    <row r="151" spans="1:11" ht="14.5" x14ac:dyDescent="0.35">
      <c r="A151" s="16"/>
      <c r="B151" s="17"/>
      <c r="C151" s="18"/>
      <c r="D151" s="22" t="s">
        <v>25</v>
      </c>
      <c r="E151" s="14"/>
      <c r="F151" s="15"/>
      <c r="G151" s="15"/>
      <c r="H151" s="15"/>
      <c r="I151" s="15"/>
      <c r="J151" s="15"/>
      <c r="K151" s="41"/>
    </row>
    <row r="152" spans="1:11" ht="14.5" x14ac:dyDescent="0.35">
      <c r="A152" s="16"/>
      <c r="B152" s="17"/>
      <c r="C152" s="18"/>
      <c r="D152" s="22" t="s">
        <v>26</v>
      </c>
      <c r="E152" s="20"/>
      <c r="F152" s="21"/>
      <c r="G152" s="21"/>
      <c r="H152" s="21"/>
      <c r="I152" s="21"/>
      <c r="J152" s="21"/>
      <c r="K152" s="42"/>
    </row>
    <row r="153" spans="1:11" ht="14.5" x14ac:dyDescent="0.35">
      <c r="A153" s="16"/>
      <c r="B153" s="17"/>
      <c r="C153" s="18"/>
      <c r="D153" s="22" t="s">
        <v>27</v>
      </c>
      <c r="E153" s="14"/>
      <c r="F153" s="15"/>
      <c r="G153" s="15"/>
      <c r="H153" s="15"/>
      <c r="I153" s="15"/>
      <c r="J153" s="15"/>
      <c r="K153" s="41"/>
    </row>
    <row r="154" spans="1:11" ht="14.5" x14ac:dyDescent="0.35">
      <c r="A154" s="16"/>
      <c r="B154" s="17"/>
      <c r="C154" s="18"/>
      <c r="D154" s="22" t="s">
        <v>28</v>
      </c>
      <c r="E154" s="14"/>
      <c r="F154" s="15"/>
      <c r="G154" s="15"/>
      <c r="H154" s="15"/>
      <c r="I154" s="15"/>
      <c r="J154" s="15"/>
      <c r="K154" s="41"/>
    </row>
    <row r="155" spans="1:11" ht="14.5" x14ac:dyDescent="0.35">
      <c r="A155" s="16"/>
      <c r="B155" s="17"/>
      <c r="C155" s="18"/>
      <c r="D155" s="22" t="s">
        <v>31</v>
      </c>
      <c r="E155" s="14"/>
      <c r="F155" s="15"/>
      <c r="G155" s="15"/>
      <c r="H155" s="15"/>
      <c r="I155" s="15"/>
      <c r="J155" s="15"/>
      <c r="K155" s="48"/>
    </row>
    <row r="156" spans="1:11" ht="14.5" x14ac:dyDescent="0.35">
      <c r="A156" s="16"/>
      <c r="B156" s="17"/>
      <c r="C156" s="18"/>
      <c r="D156" s="22" t="s">
        <v>32</v>
      </c>
      <c r="E156" s="14"/>
      <c r="F156" s="15"/>
      <c r="G156" s="15"/>
      <c r="H156" s="15"/>
      <c r="I156" s="15"/>
      <c r="J156" s="15"/>
      <c r="K156" s="48"/>
    </row>
    <row r="157" spans="1:11" ht="14.5" x14ac:dyDescent="0.35">
      <c r="A157" s="16"/>
      <c r="B157" s="17"/>
      <c r="C157" s="18"/>
      <c r="D157" s="19"/>
      <c r="E157" s="14"/>
      <c r="F157" s="15"/>
      <c r="G157" s="15"/>
      <c r="H157" s="15"/>
      <c r="I157" s="15"/>
      <c r="J157" s="15"/>
      <c r="K157" s="41"/>
    </row>
    <row r="158" spans="1:11" ht="14.5" x14ac:dyDescent="0.35">
      <c r="A158" s="16"/>
      <c r="B158" s="17"/>
      <c r="C158" s="18"/>
      <c r="D158" s="19"/>
      <c r="E158" s="14"/>
      <c r="F158" s="15"/>
      <c r="G158" s="15"/>
      <c r="H158" s="15"/>
      <c r="I158" s="15"/>
      <c r="J158" s="15"/>
      <c r="K158" s="41"/>
    </row>
    <row r="159" spans="1:11" ht="14.5" x14ac:dyDescent="0.35">
      <c r="A159" s="23"/>
      <c r="B159" s="24"/>
      <c r="C159" s="25"/>
      <c r="D159" s="26" t="s">
        <v>22</v>
      </c>
      <c r="E159" s="32"/>
      <c r="F159" s="28">
        <f>SUM(F150:F158)</f>
        <v>0</v>
      </c>
      <c r="G159" s="28">
        <f>SUM(G150:G158)</f>
        <v>0</v>
      </c>
      <c r="H159" s="28">
        <f>SUM(H150:H158)</f>
        <v>0</v>
      </c>
      <c r="I159" s="28">
        <f>SUM(I150:I158)</f>
        <v>0</v>
      </c>
      <c r="J159" s="28">
        <f>SUM(J150:J158)</f>
        <v>0</v>
      </c>
      <c r="K159" s="44"/>
    </row>
    <row r="160" spans="1:11" ht="15" thickBot="1" x14ac:dyDescent="0.3">
      <c r="A160" s="33">
        <f>A144</f>
        <v>2</v>
      </c>
      <c r="B160" s="34">
        <f>B144</f>
        <v>4</v>
      </c>
      <c r="C160" s="59" t="s">
        <v>33</v>
      </c>
      <c r="D160" s="60"/>
      <c r="E160" s="35"/>
      <c r="F160" s="36">
        <f>F149+F159</f>
        <v>540</v>
      </c>
      <c r="G160" s="36">
        <f>G149+G159</f>
        <v>24.419999999999998</v>
      </c>
      <c r="H160" s="36">
        <f>H149+H159</f>
        <v>16.36</v>
      </c>
      <c r="I160" s="36">
        <f>I149+I159</f>
        <v>72.81</v>
      </c>
      <c r="J160" s="36">
        <f>J149+J159</f>
        <v>541.98</v>
      </c>
      <c r="K160" s="36"/>
    </row>
    <row r="161" spans="1:11" ht="14.5" x14ac:dyDescent="0.35">
      <c r="A161" s="11">
        <v>2</v>
      </c>
      <c r="B161" s="12">
        <v>5</v>
      </c>
      <c r="C161" s="13" t="s">
        <v>20</v>
      </c>
      <c r="D161" s="22" t="s">
        <v>24</v>
      </c>
      <c r="E161" s="20" t="s">
        <v>36</v>
      </c>
      <c r="F161" s="21">
        <v>40</v>
      </c>
      <c r="G161" s="21">
        <v>4.25</v>
      </c>
      <c r="H161" s="21">
        <v>8.98</v>
      </c>
      <c r="I161" s="21">
        <v>10.34</v>
      </c>
      <c r="J161" s="21">
        <v>139.16999999999999</v>
      </c>
      <c r="K161" s="42" t="s">
        <v>37</v>
      </c>
    </row>
    <row r="162" spans="1:11" ht="14.5" x14ac:dyDescent="0.35">
      <c r="A162" s="16"/>
      <c r="B162" s="17"/>
      <c r="C162" s="18"/>
      <c r="D162" s="22" t="s">
        <v>21</v>
      </c>
      <c r="E162" s="14" t="s">
        <v>55</v>
      </c>
      <c r="F162" s="15">
        <v>160</v>
      </c>
      <c r="G162" s="15">
        <v>14.03</v>
      </c>
      <c r="H162" s="15">
        <v>20.58</v>
      </c>
      <c r="I162" s="15">
        <v>3.61</v>
      </c>
      <c r="J162" s="15">
        <v>255.79</v>
      </c>
      <c r="K162" s="41" t="s">
        <v>56</v>
      </c>
    </row>
    <row r="163" spans="1:11" ht="14.5" x14ac:dyDescent="0.35">
      <c r="A163" s="16"/>
      <c r="B163" s="17"/>
      <c r="C163" s="18"/>
      <c r="D163" s="22" t="s">
        <v>65</v>
      </c>
      <c r="E163" s="14" t="s">
        <v>72</v>
      </c>
      <c r="F163" s="15">
        <v>200</v>
      </c>
      <c r="G163" s="15">
        <v>3.22</v>
      </c>
      <c r="H163" s="15">
        <v>3.2</v>
      </c>
      <c r="I163" s="15">
        <v>16.22</v>
      </c>
      <c r="J163" s="15">
        <v>106.56</v>
      </c>
      <c r="K163" s="48" t="s">
        <v>38</v>
      </c>
    </row>
    <row r="164" spans="1:11" ht="25.5" thickBot="1" x14ac:dyDescent="0.4">
      <c r="A164" s="16"/>
      <c r="B164" s="17"/>
      <c r="C164" s="18"/>
      <c r="D164" s="22" t="s">
        <v>74</v>
      </c>
      <c r="E164" s="14" t="s">
        <v>70</v>
      </c>
      <c r="F164" s="15">
        <v>40</v>
      </c>
      <c r="G164" s="15">
        <v>3.06</v>
      </c>
      <c r="H164" s="15">
        <v>2.68</v>
      </c>
      <c r="I164" s="15">
        <v>21.82</v>
      </c>
      <c r="J164" s="15">
        <v>129.47</v>
      </c>
      <c r="K164" s="48" t="s">
        <v>76</v>
      </c>
    </row>
    <row r="165" spans="1:11" ht="14.5" x14ac:dyDescent="0.35">
      <c r="A165" s="16"/>
      <c r="B165" s="17"/>
      <c r="C165" s="18"/>
      <c r="D165" s="22" t="s">
        <v>97</v>
      </c>
      <c r="E165" s="20" t="s">
        <v>98</v>
      </c>
      <c r="F165" s="21">
        <v>180</v>
      </c>
      <c r="G165" s="21">
        <v>0.72</v>
      </c>
      <c r="H165" s="21"/>
      <c r="I165" s="21">
        <v>17.64</v>
      </c>
      <c r="J165" s="21">
        <v>73.44</v>
      </c>
      <c r="K165" s="42"/>
    </row>
    <row r="166" spans="1:11" ht="15.75" customHeight="1" x14ac:dyDescent="0.35">
      <c r="A166" s="23"/>
      <c r="B166" s="24"/>
      <c r="C166" s="25"/>
      <c r="D166" s="26" t="s">
        <v>22</v>
      </c>
      <c r="E166" s="27"/>
      <c r="F166" s="28">
        <f>SUM(F161:F165)</f>
        <v>620</v>
      </c>
      <c r="G166" s="28">
        <f>SUM(G161:G165)</f>
        <v>25.279999999999998</v>
      </c>
      <c r="H166" s="28">
        <f>SUM(H161:H165)</f>
        <v>35.44</v>
      </c>
      <c r="I166" s="28">
        <f>SUM(I161:I165)</f>
        <v>69.63</v>
      </c>
      <c r="J166" s="28">
        <f>SUM(J161:J165)</f>
        <v>704.43000000000006</v>
      </c>
      <c r="K166" s="44"/>
    </row>
    <row r="167" spans="1:11" ht="14.5" x14ac:dyDescent="0.35">
      <c r="A167" s="29">
        <f>A161</f>
        <v>2</v>
      </c>
      <c r="B167" s="30">
        <f>B161</f>
        <v>5</v>
      </c>
      <c r="C167" s="31" t="s">
        <v>23</v>
      </c>
      <c r="D167" s="22" t="s">
        <v>24</v>
      </c>
      <c r="E167" s="20"/>
      <c r="F167" s="21"/>
      <c r="G167" s="21"/>
      <c r="H167" s="21"/>
      <c r="I167" s="21"/>
      <c r="J167" s="21"/>
      <c r="K167" s="42"/>
    </row>
    <row r="168" spans="1:11" ht="14.5" x14ac:dyDescent="0.35">
      <c r="A168" s="16"/>
      <c r="B168" s="17"/>
      <c r="C168" s="18"/>
      <c r="D168" s="22" t="s">
        <v>25</v>
      </c>
      <c r="E168" s="14"/>
      <c r="F168" s="15"/>
      <c r="G168" s="15"/>
      <c r="H168" s="15"/>
      <c r="I168" s="15"/>
      <c r="J168" s="15"/>
      <c r="K168" s="41"/>
    </row>
    <row r="169" spans="1:11" ht="14.5" x14ac:dyDescent="0.35">
      <c r="A169" s="16"/>
      <c r="B169" s="17"/>
      <c r="C169" s="18"/>
      <c r="D169" s="22" t="s">
        <v>26</v>
      </c>
      <c r="E169" s="20"/>
      <c r="F169" s="21"/>
      <c r="G169" s="21"/>
      <c r="H169" s="21"/>
      <c r="I169" s="21"/>
      <c r="J169" s="21"/>
      <c r="K169" s="42"/>
    </row>
    <row r="170" spans="1:11" ht="14.5" x14ac:dyDescent="0.35">
      <c r="A170" s="16"/>
      <c r="B170" s="17"/>
      <c r="C170" s="18"/>
      <c r="D170" s="22" t="s">
        <v>27</v>
      </c>
      <c r="E170" s="14"/>
      <c r="F170" s="15"/>
      <c r="G170" s="15"/>
      <c r="H170" s="15"/>
      <c r="I170" s="15"/>
      <c r="J170" s="15"/>
      <c r="K170" s="41"/>
    </row>
    <row r="171" spans="1:11" ht="14.5" x14ac:dyDescent="0.35">
      <c r="A171" s="16"/>
      <c r="B171" s="17"/>
      <c r="C171" s="18"/>
      <c r="D171" s="22" t="s">
        <v>28</v>
      </c>
      <c r="E171" s="14"/>
      <c r="F171" s="15"/>
      <c r="G171" s="15"/>
      <c r="H171" s="15"/>
      <c r="I171" s="15"/>
      <c r="J171" s="15"/>
      <c r="K171" s="41"/>
    </row>
    <row r="172" spans="1:11" ht="14.5" x14ac:dyDescent="0.35">
      <c r="A172" s="16"/>
      <c r="B172" s="17"/>
      <c r="C172" s="18"/>
      <c r="D172" s="22" t="s">
        <v>31</v>
      </c>
      <c r="E172" s="14"/>
      <c r="F172" s="15"/>
      <c r="G172" s="15"/>
      <c r="H172" s="15"/>
      <c r="I172" s="15"/>
      <c r="J172" s="15"/>
      <c r="K172" s="48"/>
    </row>
    <row r="173" spans="1:11" ht="14.5" x14ac:dyDescent="0.35">
      <c r="A173" s="16"/>
      <c r="B173" s="17"/>
      <c r="C173" s="18"/>
      <c r="D173" s="22" t="s">
        <v>32</v>
      </c>
      <c r="E173" s="14"/>
      <c r="F173" s="15"/>
      <c r="G173" s="15"/>
      <c r="H173" s="15"/>
      <c r="I173" s="15"/>
      <c r="J173" s="15"/>
      <c r="K173" s="48"/>
    </row>
    <row r="174" spans="1:11" ht="14.5" x14ac:dyDescent="0.35">
      <c r="A174" s="16"/>
      <c r="B174" s="17"/>
      <c r="C174" s="18"/>
      <c r="D174" s="19"/>
      <c r="E174" s="14"/>
      <c r="F174" s="15"/>
      <c r="G174" s="15"/>
      <c r="H174" s="15"/>
      <c r="I174" s="15"/>
      <c r="J174" s="15"/>
      <c r="K174" s="41"/>
    </row>
    <row r="175" spans="1:11" ht="14.5" x14ac:dyDescent="0.35">
      <c r="A175" s="16"/>
      <c r="B175" s="17"/>
      <c r="C175" s="18"/>
      <c r="D175" s="19"/>
      <c r="E175" s="14"/>
      <c r="F175" s="15"/>
      <c r="G175" s="15"/>
      <c r="H175" s="15"/>
      <c r="I175" s="15"/>
      <c r="J175" s="15"/>
      <c r="K175" s="41"/>
    </row>
    <row r="176" spans="1:11" ht="14.5" x14ac:dyDescent="0.35">
      <c r="A176" s="23"/>
      <c r="B176" s="24"/>
      <c r="C176" s="25"/>
      <c r="D176" s="26" t="s">
        <v>22</v>
      </c>
      <c r="E176" s="32"/>
      <c r="F176" s="28">
        <f>SUM(F167:F175)</f>
        <v>0</v>
      </c>
      <c r="G176" s="28">
        <f>SUM(G167:G175)</f>
        <v>0</v>
      </c>
      <c r="H176" s="28">
        <f>SUM(H167:H175)</f>
        <v>0</v>
      </c>
      <c r="I176" s="28">
        <f>SUM(I167:I175)</f>
        <v>0</v>
      </c>
      <c r="J176" s="28">
        <f>SUM(J167:J175)</f>
        <v>0</v>
      </c>
      <c r="K176" s="44"/>
    </row>
    <row r="177" spans="1:11" ht="14.5" x14ac:dyDescent="0.25">
      <c r="A177" s="33">
        <f>A161</f>
        <v>2</v>
      </c>
      <c r="B177" s="34">
        <f>B161</f>
        <v>5</v>
      </c>
      <c r="C177" s="59" t="s">
        <v>33</v>
      </c>
      <c r="D177" s="60"/>
      <c r="E177" s="35"/>
      <c r="F177" s="36">
        <f>F166+F176</f>
        <v>620</v>
      </c>
      <c r="G177" s="36">
        <f>G166+G176</f>
        <v>25.279999999999998</v>
      </c>
      <c r="H177" s="36">
        <f>H166+H176</f>
        <v>35.44</v>
      </c>
      <c r="I177" s="36">
        <f>I166+I176</f>
        <v>69.63</v>
      </c>
      <c r="J177" s="36">
        <f>J166+J176</f>
        <v>704.43000000000006</v>
      </c>
      <c r="K177" s="36"/>
    </row>
    <row r="178" spans="1:11" ht="13" x14ac:dyDescent="0.25">
      <c r="A178" s="45"/>
      <c r="B178" s="46"/>
      <c r="C178" s="61" t="s">
        <v>41</v>
      </c>
      <c r="D178" s="61"/>
      <c r="E178" s="61"/>
      <c r="F178" s="47">
        <f>(F22+F39+F56+F73+F90+F108+F125+F143+F160+F177)/(IF(F22=0,0,1)+IF(F39=0,0,1)+IF(F56=0,0,1)+IF(F73=0,0,1)+IF(F90=0,0,1)+IF(F108=0,0,1)+IF(F125=0,0,1)+IF(F143=0,0,1)+IF(F160=0,0,1)+IF(F177=0,0,1))</f>
        <v>579.5</v>
      </c>
      <c r="G178" s="47">
        <f>(G22+G39+G56+G73+G90+G108+G125+G143+G160+G177)/(IF(G22=0,0,1)+IF(G39=0,0,1)+IF(G56=0,0,1)+IF(G73=0,0,1)+IF(G90=0,0,1)+IF(G108=0,0,1)+IF(G125=0,0,1)+IF(G143=0,0,1)+IF(G160=0,0,1)+IF(G177=0,0,1))</f>
        <v>24.791999999999998</v>
      </c>
      <c r="H178" s="47">
        <f>(H22+H39+H56+H73+H90+H108+H125+H143+H160+H177)/(IF(H22=0,0,1)+IF(H39=0,0,1)+IF(H56=0,0,1)+IF(H73=0,0,1)+IF(H90=0,0,1)+IF(H108=0,0,1)+IF(H125=0,0,1)+IF(H143=0,0,1)+IF(H160=0,0,1)+IF(H177=0,0,1))</f>
        <v>21.102999999999998</v>
      </c>
      <c r="I178" s="47">
        <f>(I22+I39+I56+I73+I90+I108+I125+I143+I160+I177)/(IF(I22=0,0,1)+IF(I39=0,0,1)+IF(I56=0,0,1)+IF(I73=0,0,1)+IF(I90=0,0,1)+IF(I108=0,0,1)+IF(I125=0,0,1)+IF(I143=0,0,1)+IF(I160=0,0,1)+IF(I177=0,0,1))</f>
        <v>82.198999999999984</v>
      </c>
      <c r="J178" s="47">
        <f>(J22+J39+J56+J73+J90+J108+J125+J143+J160+J177)/(IF(J22=0,0,1)+IF(J39=0,0,1)+IF(J56=0,0,1)+IF(J73=0,0,1)+IF(J90=0,0,1)+IF(J108=0,0,1)+IF(J125=0,0,1)+IF(J143=0,0,1)+IF(J160=0,0,1)+IF(J177=0,0,1))</f>
        <v>624.33299999999997</v>
      </c>
      <c r="K178" s="47"/>
    </row>
  </sheetData>
  <mergeCells count="15">
    <mergeCell ref="C39:D39"/>
    <mergeCell ref="C160:D160"/>
    <mergeCell ref="C177:D177"/>
    <mergeCell ref="C178:E178"/>
    <mergeCell ref="C56:D56"/>
    <mergeCell ref="C73:D73"/>
    <mergeCell ref="C90:D90"/>
    <mergeCell ref="C108:D108"/>
    <mergeCell ref="C125:D125"/>
    <mergeCell ref="C143:D143"/>
    <mergeCell ref="C1:E1"/>
    <mergeCell ref="H1:K1"/>
    <mergeCell ref="H2:K2"/>
    <mergeCell ref="H3:K3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yu02</cp:lastModifiedBy>
  <dcterms:created xsi:type="dcterms:W3CDTF">2022-05-16T14:23:56Z</dcterms:created>
  <dcterms:modified xsi:type="dcterms:W3CDTF">2025-01-27T10:57:46Z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